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660" tabRatio="439"/>
  </bookViews>
  <sheets>
    <sheet name="Amar" sheetId="2" r:id="rId1"/>
    <sheet name="Trnd" sheetId="9" r:id="rId2"/>
    <sheet name="PERIOD" sheetId="8" r:id="rId3"/>
    <sheet name="PENTAD" sheetId="7" r:id="rId4"/>
    <sheet name="Mankindal" sheetId="6" r:id="rId5"/>
    <sheet name="ALL" sheetId="4" r:id="rId6"/>
    <sheet name="About" sheetId="12" r:id="rId7"/>
    <sheet name="." sheetId="1" r:id="rId8"/>
  </sheets>
  <calcPr calcId="144525"/>
</workbook>
</file>

<file path=xl/calcChain.xml><?xml version="1.0" encoding="utf-8"?>
<calcChain xmlns="http://schemas.openxmlformats.org/spreadsheetml/2006/main">
  <c r="B59" i="1" l="1"/>
  <c r="C57" i="1"/>
  <c r="B54" i="1"/>
  <c r="C52" i="1"/>
  <c r="B49" i="1"/>
  <c r="C47" i="1"/>
  <c r="B44" i="1"/>
  <c r="C42" i="1"/>
  <c r="B39" i="1"/>
  <c r="C37" i="1"/>
  <c r="B34" i="1"/>
  <c r="C32" i="1"/>
  <c r="B29" i="1"/>
  <c r="C27" i="1"/>
  <c r="B24" i="1"/>
  <c r="C22" i="1"/>
  <c r="B19" i="1"/>
  <c r="C17" i="1"/>
  <c r="B14" i="1"/>
  <c r="C12" i="1"/>
  <c r="B9" i="1"/>
  <c r="C7" i="1"/>
  <c r="B4" i="1"/>
  <c r="C2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G3" i="1"/>
  <c r="G4" i="1"/>
  <c r="G5" i="1"/>
  <c r="G6" i="1"/>
  <c r="G7" i="1"/>
  <c r="G8" i="1"/>
  <c r="G9" i="1"/>
  <c r="N2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A52" i="2"/>
  <c r="A53" i="2"/>
  <c r="A54" i="2"/>
  <c r="A55" i="2"/>
  <c r="A56" i="2"/>
  <c r="A57" i="2"/>
  <c r="A58" i="2"/>
  <c r="A59" i="2"/>
  <c r="A60" i="2"/>
  <c r="A61" i="2"/>
  <c r="DN593" i="1"/>
  <c r="AU593" i="1"/>
  <c r="AE593" i="1"/>
  <c r="Q593" i="1"/>
  <c r="P593" i="1"/>
  <c r="N593" i="1"/>
  <c r="K593" i="1"/>
  <c r="J593" i="1"/>
  <c r="H593" i="1"/>
  <c r="Y591" i="1"/>
  <c r="BH592" i="1"/>
  <c r="AR592" i="1"/>
  <c r="Q592" i="1"/>
  <c r="P592" i="1"/>
  <c r="N592" i="1"/>
  <c r="K592" i="1"/>
  <c r="J592" i="1"/>
  <c r="H592" i="1"/>
  <c r="AM593" i="1"/>
  <c r="BE591" i="1"/>
  <c r="AG591" i="1"/>
  <c r="Q591" i="1"/>
  <c r="P591" i="1"/>
  <c r="N591" i="1"/>
  <c r="K591" i="1"/>
  <c r="J591" i="1"/>
  <c r="H591" i="1"/>
  <c r="AB592" i="1"/>
  <c r="DZ590" i="1"/>
  <c r="DZ595" i="1"/>
  <c r="DN590" i="1"/>
  <c r="DN595" i="1"/>
  <c r="DB590" i="1"/>
  <c r="DB595" i="1"/>
  <c r="CJ590" i="1"/>
  <c r="CJ595" i="1"/>
  <c r="BN590" i="1"/>
  <c r="BN595" i="1"/>
  <c r="AX590" i="1"/>
  <c r="AX595" i="1"/>
  <c r="AP590" i="1"/>
  <c r="AP595" i="1"/>
  <c r="Z590" i="1"/>
  <c r="Z595" i="1"/>
  <c r="Q590" i="1"/>
  <c r="P590" i="1"/>
  <c r="N590" i="1"/>
  <c r="CR591" i="1"/>
  <c r="K590" i="1"/>
  <c r="J590" i="1"/>
  <c r="H590" i="1"/>
  <c r="Q589" i="1"/>
  <c r="P589" i="1"/>
  <c r="N589" i="1"/>
  <c r="DH590" i="1"/>
  <c r="DH595" i="1"/>
  <c r="K589" i="1"/>
  <c r="J589" i="1"/>
  <c r="H589" i="1"/>
  <c r="BF590" i="1"/>
  <c r="BF595" i="1"/>
  <c r="BJ590" i="1"/>
  <c r="BJ595" i="1"/>
  <c r="DJ584" i="1"/>
  <c r="BR584" i="1"/>
  <c r="AT584" i="1"/>
  <c r="AL584" i="1"/>
  <c r="Q584" i="1"/>
  <c r="P584" i="1"/>
  <c r="N584" i="1"/>
  <c r="K584" i="1"/>
  <c r="J584" i="1"/>
  <c r="H584" i="1"/>
  <c r="DX583" i="1"/>
  <c r="DT583" i="1"/>
  <c r="DL583" i="1"/>
  <c r="DH583" i="1"/>
  <c r="DD583" i="1"/>
  <c r="CV583" i="1"/>
  <c r="CR583" i="1"/>
  <c r="CN583" i="1"/>
  <c r="BM583" i="1"/>
  <c r="BI583" i="1"/>
  <c r="BE583" i="1"/>
  <c r="AW583" i="1"/>
  <c r="AS583" i="1"/>
  <c r="AO583" i="1"/>
  <c r="AG583" i="1"/>
  <c r="AC583" i="1"/>
  <c r="Q583" i="1"/>
  <c r="P583" i="1"/>
  <c r="N583" i="1"/>
  <c r="DZ584" i="1"/>
  <c r="K583" i="1"/>
  <c r="J583" i="1"/>
  <c r="H583" i="1"/>
  <c r="BB584" i="1"/>
  <c r="DX582" i="1"/>
  <c r="DT582" i="1"/>
  <c r="DL582" i="1"/>
  <c r="DD582" i="1"/>
  <c r="CV582" i="1"/>
  <c r="CR582" i="1"/>
  <c r="BN582" i="1"/>
  <c r="BJ582" i="1"/>
  <c r="AY582" i="1"/>
  <c r="AW582" i="1"/>
  <c r="AO582" i="1"/>
  <c r="AK582" i="1"/>
  <c r="AC582" i="1"/>
  <c r="Q582" i="1"/>
  <c r="P582" i="1"/>
  <c r="N582" i="1"/>
  <c r="DP583" i="1"/>
  <c r="DV583" i="1"/>
  <c r="K582" i="1"/>
  <c r="J582" i="1"/>
  <c r="H582" i="1"/>
  <c r="BQ583" i="1"/>
  <c r="EA581" i="1"/>
  <c r="DY581" i="1"/>
  <c r="DW581" i="1"/>
  <c r="DQ581" i="1"/>
  <c r="DO581" i="1"/>
  <c r="DK581" i="1"/>
  <c r="DG581" i="1"/>
  <c r="DC581" i="1"/>
  <c r="DA581" i="1"/>
  <c r="CU581" i="1"/>
  <c r="CS581" i="1"/>
  <c r="CQ581" i="1"/>
  <c r="CK581" i="1"/>
  <c r="BR581" i="1"/>
  <c r="BN581" i="1"/>
  <c r="BJ581" i="1"/>
  <c r="BF581" i="1"/>
  <c r="BD581" i="1"/>
  <c r="AX581" i="1"/>
  <c r="AV581" i="1"/>
  <c r="AT581" i="1"/>
  <c r="AN581" i="1"/>
  <c r="AL581" i="1"/>
  <c r="AH581" i="1"/>
  <c r="AD581" i="1"/>
  <c r="Q581" i="1"/>
  <c r="P581" i="1"/>
  <c r="N581" i="1"/>
  <c r="K581" i="1"/>
  <c r="J581" i="1"/>
  <c r="H581" i="1"/>
  <c r="BA582" i="1"/>
  <c r="DW580" i="1"/>
  <c r="DU580" i="1"/>
  <c r="DM580" i="1"/>
  <c r="DI580" i="1"/>
  <c r="DC580" i="1"/>
  <c r="DA580" i="1"/>
  <c r="CU580" i="1"/>
  <c r="CS580" i="1"/>
  <c r="CM580" i="1"/>
  <c r="CK580" i="1"/>
  <c r="BO580" i="1"/>
  <c r="BM580" i="1"/>
  <c r="BG580" i="1"/>
  <c r="BE580" i="1"/>
  <c r="AY580" i="1"/>
  <c r="AW580" i="1"/>
  <c r="AQ580" i="1"/>
  <c r="AO580" i="1"/>
  <c r="AI580" i="1"/>
  <c r="AG580" i="1"/>
  <c r="AA580" i="1"/>
  <c r="Q580" i="1"/>
  <c r="P580" i="1"/>
  <c r="N580" i="1"/>
  <c r="DZ581" i="1"/>
  <c r="K580" i="1"/>
  <c r="J580" i="1"/>
  <c r="H580" i="1"/>
  <c r="BQ581" i="1"/>
  <c r="DY579" i="1"/>
  <c r="DM579" i="1"/>
  <c r="DI579" i="1"/>
  <c r="CW579" i="1"/>
  <c r="CS579" i="1"/>
  <c r="BR579" i="1"/>
  <c r="BN579" i="1"/>
  <c r="BB579" i="1"/>
  <c r="AX579" i="1"/>
  <c r="AL579" i="1"/>
  <c r="AH579" i="1"/>
  <c r="Q579" i="1"/>
  <c r="P579" i="1"/>
  <c r="N579" i="1"/>
  <c r="DY580" i="1"/>
  <c r="K579" i="1"/>
  <c r="J579" i="1"/>
  <c r="H579" i="1"/>
  <c r="BK580" i="1"/>
  <c r="DU578" i="1"/>
  <c r="DI578" i="1"/>
  <c r="DE578" i="1"/>
  <c r="CO578" i="1"/>
  <c r="BO578" i="1"/>
  <c r="BA578" i="1"/>
  <c r="AU578" i="1"/>
  <c r="AK578" i="1"/>
  <c r="AE578" i="1"/>
  <c r="Q578" i="1"/>
  <c r="P578" i="1"/>
  <c r="N578" i="1"/>
  <c r="DU579" i="1"/>
  <c r="K578" i="1"/>
  <c r="J578" i="1"/>
  <c r="H578" i="1"/>
  <c r="BJ579" i="1"/>
  <c r="DY577" i="1"/>
  <c r="DW577" i="1"/>
  <c r="DO577" i="1"/>
  <c r="DI577" i="1"/>
  <c r="DG577" i="1"/>
  <c r="CY577" i="1"/>
  <c r="CS577" i="1"/>
  <c r="CQ577" i="1"/>
  <c r="CI577" i="1"/>
  <c r="BP577" i="1"/>
  <c r="BN577" i="1"/>
  <c r="BF577" i="1"/>
  <c r="AZ577" i="1"/>
  <c r="AX577" i="1"/>
  <c r="AP577" i="1"/>
  <c r="AJ577" i="1"/>
  <c r="AH577" i="1"/>
  <c r="Z577" i="1"/>
  <c r="Q577" i="1"/>
  <c r="P577" i="1"/>
  <c r="N577" i="1"/>
  <c r="K577" i="1"/>
  <c r="J577" i="1"/>
  <c r="H577" i="1"/>
  <c r="BC578" i="1"/>
  <c r="CY576" i="1"/>
  <c r="CY586" i="1"/>
  <c r="BQ576" i="1"/>
  <c r="BQ586" i="1"/>
  <c r="BM576" i="1"/>
  <c r="BM586" i="1"/>
  <c r="BI576" i="1"/>
  <c r="BI586" i="1"/>
  <c r="BE576" i="1"/>
  <c r="BE586" i="1"/>
  <c r="BB576" i="1"/>
  <c r="BB586" i="1"/>
  <c r="AY576" i="1"/>
  <c r="AY586" i="1"/>
  <c r="AW576" i="1"/>
  <c r="AW586" i="1"/>
  <c r="AT576" i="1"/>
  <c r="AT586" i="1"/>
  <c r="AQ576" i="1"/>
  <c r="AQ586" i="1"/>
  <c r="AO576" i="1"/>
  <c r="AO586" i="1"/>
  <c r="AL576" i="1"/>
  <c r="AL586" i="1"/>
  <c r="AI576" i="1"/>
  <c r="AI586" i="1"/>
  <c r="AG576" i="1"/>
  <c r="AG586" i="1"/>
  <c r="AC576" i="1"/>
  <c r="W576" i="1"/>
  <c r="Q576" i="1"/>
  <c r="P576" i="1"/>
  <c r="N576" i="1"/>
  <c r="DZ577" i="1"/>
  <c r="K576" i="1"/>
  <c r="J576" i="1"/>
  <c r="H576" i="1"/>
  <c r="BQ577" i="1"/>
  <c r="Q575" i="1"/>
  <c r="P575" i="1"/>
  <c r="N575" i="1"/>
  <c r="EA576" i="1"/>
  <c r="EA586" i="1"/>
  <c r="K575" i="1"/>
  <c r="J575" i="1"/>
  <c r="H575" i="1"/>
  <c r="BR576" i="1"/>
  <c r="BR586" i="1"/>
  <c r="EA570" i="1"/>
  <c r="DY570" i="1"/>
  <c r="DW570" i="1"/>
  <c r="DS570" i="1"/>
  <c r="DQ570" i="1"/>
  <c r="DO570" i="1"/>
  <c r="DK570" i="1"/>
  <c r="DI570" i="1"/>
  <c r="DG570" i="1"/>
  <c r="DC570" i="1"/>
  <c r="DA570" i="1"/>
  <c r="CY570" i="1"/>
  <c r="CU570" i="1"/>
  <c r="CS570" i="1"/>
  <c r="BR570" i="1"/>
  <c r="BN570" i="1"/>
  <c r="BL570" i="1"/>
  <c r="BJ570" i="1"/>
  <c r="BF570" i="1"/>
  <c r="BD570" i="1"/>
  <c r="BB570" i="1"/>
  <c r="AX570" i="1"/>
  <c r="AV570" i="1"/>
  <c r="AT570" i="1"/>
  <c r="AP570" i="1"/>
  <c r="AN570" i="1"/>
  <c r="AL570" i="1"/>
  <c r="Q570" i="1"/>
  <c r="P570" i="1"/>
  <c r="N570" i="1"/>
  <c r="CR570" i="1"/>
  <c r="K570" i="1"/>
  <c r="J570" i="1"/>
  <c r="H570" i="1"/>
  <c r="AI570" i="1"/>
  <c r="DK569" i="1"/>
  <c r="DA569" i="1"/>
  <c r="CQ569" i="1"/>
  <c r="BO569" i="1"/>
  <c r="BG569" i="1"/>
  <c r="AW569" i="1"/>
  <c r="AU569" i="1"/>
  <c r="AM569" i="1"/>
  <c r="Q569" i="1"/>
  <c r="P569" i="1"/>
  <c r="N569" i="1"/>
  <c r="DU570" i="1"/>
  <c r="DX570" i="1"/>
  <c r="K569" i="1"/>
  <c r="J569" i="1"/>
  <c r="H569" i="1"/>
  <c r="BP570" i="1"/>
  <c r="BO570" i="1"/>
  <c r="DU568" i="1"/>
  <c r="DK568" i="1"/>
  <c r="BR568" i="1"/>
  <c r="BH568" i="1"/>
  <c r="BF568" i="1"/>
  <c r="AX568" i="1"/>
  <c r="AL568" i="1"/>
  <c r="AJ568" i="1"/>
  <c r="Q568" i="1"/>
  <c r="P568" i="1"/>
  <c r="N568" i="1"/>
  <c r="K568" i="1"/>
  <c r="J568" i="1"/>
  <c r="H568" i="1"/>
  <c r="BQ567" i="1"/>
  <c r="BI567" i="1"/>
  <c r="BA567" i="1"/>
  <c r="AS567" i="1"/>
  <c r="AK567" i="1"/>
  <c r="Q567" i="1"/>
  <c r="P567" i="1"/>
  <c r="N567" i="1"/>
  <c r="CO557" i="1"/>
  <c r="K567" i="1"/>
  <c r="J567" i="1"/>
  <c r="H567" i="1"/>
  <c r="DY566" i="1"/>
  <c r="DW566" i="1"/>
  <c r="DQ566" i="1"/>
  <c r="DO566" i="1"/>
  <c r="DI566" i="1"/>
  <c r="DG566" i="1"/>
  <c r="DA566" i="1"/>
  <c r="CY566" i="1"/>
  <c r="CS566" i="1"/>
  <c r="CQ566" i="1"/>
  <c r="BP566" i="1"/>
  <c r="BN566" i="1"/>
  <c r="BH566" i="1"/>
  <c r="BF566" i="1"/>
  <c r="AZ566" i="1"/>
  <c r="AX566" i="1"/>
  <c r="AR566" i="1"/>
  <c r="AP566" i="1"/>
  <c r="AJ566" i="1"/>
  <c r="AH566" i="1"/>
  <c r="Q566" i="1"/>
  <c r="P566" i="1"/>
  <c r="N566" i="1"/>
  <c r="K566" i="1"/>
  <c r="J566" i="1"/>
  <c r="H566" i="1"/>
  <c r="BG567" i="1"/>
  <c r="DY565" i="1"/>
  <c r="DQ565" i="1"/>
  <c r="CS565" i="1"/>
  <c r="BQ565" i="1"/>
  <c r="AS565" i="1"/>
  <c r="Q565" i="1"/>
  <c r="P565" i="1"/>
  <c r="N565" i="1"/>
  <c r="DU566" i="1"/>
  <c r="K565" i="1"/>
  <c r="J565" i="1"/>
  <c r="H565" i="1"/>
  <c r="BL566" i="1"/>
  <c r="EA564" i="1"/>
  <c r="DY564" i="1"/>
  <c r="DW564" i="1"/>
  <c r="DS564" i="1"/>
  <c r="DQ564" i="1"/>
  <c r="DO564" i="1"/>
  <c r="DK564" i="1"/>
  <c r="DI564" i="1"/>
  <c r="DG564" i="1"/>
  <c r="DC564" i="1"/>
  <c r="DA564" i="1"/>
  <c r="CY564" i="1"/>
  <c r="CU564" i="1"/>
  <c r="CS564" i="1"/>
  <c r="CQ564" i="1"/>
  <c r="CM564" i="1"/>
  <c r="BR564" i="1"/>
  <c r="BP564" i="1"/>
  <c r="BL564" i="1"/>
  <c r="BJ564" i="1"/>
  <c r="BH564" i="1"/>
  <c r="BD564" i="1"/>
  <c r="BB564" i="1"/>
  <c r="AZ564" i="1"/>
  <c r="AV564" i="1"/>
  <c r="AT564" i="1"/>
  <c r="AR564" i="1"/>
  <c r="AN564" i="1"/>
  <c r="AL564" i="1"/>
  <c r="AJ564" i="1"/>
  <c r="AF564" i="1"/>
  <c r="AD564" i="1"/>
  <c r="Q564" i="1"/>
  <c r="P564" i="1"/>
  <c r="N564" i="1"/>
  <c r="DA565" i="1"/>
  <c r="K564" i="1"/>
  <c r="J564" i="1"/>
  <c r="H564" i="1"/>
  <c r="DW563" i="1"/>
  <c r="DU563" i="1"/>
  <c r="DO563" i="1"/>
  <c r="DM563" i="1"/>
  <c r="DG563" i="1"/>
  <c r="DE563" i="1"/>
  <c r="CY563" i="1"/>
  <c r="CW563" i="1"/>
  <c r="CQ563" i="1"/>
  <c r="BQ563" i="1"/>
  <c r="BO563" i="1"/>
  <c r="BI563" i="1"/>
  <c r="BG563" i="1"/>
  <c r="BA563" i="1"/>
  <c r="AY563" i="1"/>
  <c r="AS563" i="1"/>
  <c r="AQ563" i="1"/>
  <c r="AK563" i="1"/>
  <c r="AC563" i="1"/>
  <c r="Q563" i="1"/>
  <c r="P563" i="1"/>
  <c r="N563" i="1"/>
  <c r="DU564" i="1"/>
  <c r="DZ564" i="1"/>
  <c r="K563" i="1"/>
  <c r="J563" i="1"/>
  <c r="H563" i="1"/>
  <c r="BN564" i="1"/>
  <c r="BO564" i="1"/>
  <c r="DA562" i="1"/>
  <c r="Q562" i="1"/>
  <c r="P562" i="1"/>
  <c r="N562" i="1"/>
  <c r="EA563" i="1"/>
  <c r="K562" i="1"/>
  <c r="J562" i="1"/>
  <c r="H562" i="1"/>
  <c r="BM563" i="1"/>
  <c r="DY561" i="1"/>
  <c r="DQ561" i="1"/>
  <c r="DI561" i="1"/>
  <c r="CS561" i="1"/>
  <c r="CK561" i="1"/>
  <c r="AW561" i="1"/>
  <c r="AO561" i="1"/>
  <c r="Q561" i="1"/>
  <c r="P561" i="1"/>
  <c r="N561" i="1"/>
  <c r="CS562" i="1"/>
  <c r="K561" i="1"/>
  <c r="J561" i="1"/>
  <c r="H561" i="1"/>
  <c r="DJ560" i="1"/>
  <c r="Q560" i="1"/>
  <c r="P560" i="1"/>
  <c r="N560" i="1"/>
  <c r="DA561" i="1"/>
  <c r="K560" i="1"/>
  <c r="J560" i="1"/>
  <c r="H560" i="1"/>
  <c r="BM561" i="1"/>
  <c r="DN559" i="1"/>
  <c r="DF559" i="1"/>
  <c r="CH559" i="1"/>
  <c r="BD559" i="1"/>
  <c r="Q559" i="1"/>
  <c r="P559" i="1"/>
  <c r="N559" i="1"/>
  <c r="K559" i="1"/>
  <c r="J559" i="1"/>
  <c r="H559" i="1"/>
  <c r="DL558" i="1"/>
  <c r="CV558" i="1"/>
  <c r="BC558" i="1"/>
  <c r="AU558" i="1"/>
  <c r="AM558" i="1"/>
  <c r="Q558" i="1"/>
  <c r="P558" i="1"/>
  <c r="N558" i="1"/>
  <c r="CX559" i="1"/>
  <c r="K558" i="1"/>
  <c r="J558" i="1"/>
  <c r="H558" i="1"/>
  <c r="DY557" i="1"/>
  <c r="DY572" i="1"/>
  <c r="DV557" i="1"/>
  <c r="DV572" i="1"/>
  <c r="DT557" i="1"/>
  <c r="DT572" i="1"/>
  <c r="DQ557" i="1"/>
  <c r="DQ572" i="1"/>
  <c r="DN557" i="1"/>
  <c r="DN572" i="1"/>
  <c r="DL557" i="1"/>
  <c r="DL572" i="1"/>
  <c r="DI557" i="1"/>
  <c r="DI572" i="1"/>
  <c r="DF557" i="1"/>
  <c r="DF572" i="1"/>
  <c r="DD557" i="1"/>
  <c r="DD572" i="1"/>
  <c r="DA557" i="1"/>
  <c r="DA572" i="1"/>
  <c r="CX557" i="1"/>
  <c r="CX572" i="1"/>
  <c r="CV557" i="1"/>
  <c r="CV572" i="1"/>
  <c r="CS557" i="1"/>
  <c r="CS572" i="1"/>
  <c r="CK557" i="1"/>
  <c r="CJ557" i="1"/>
  <c r="CH557" i="1"/>
  <c r="Q557" i="1"/>
  <c r="P557" i="1"/>
  <c r="N557" i="1"/>
  <c r="DD558" i="1"/>
  <c r="K557" i="1"/>
  <c r="J557" i="1"/>
  <c r="H557" i="1"/>
  <c r="BK558" i="1"/>
  <c r="BO558" i="1"/>
  <c r="Q556" i="1"/>
  <c r="P556" i="1"/>
  <c r="N556" i="1"/>
  <c r="DZ557" i="1"/>
  <c r="DZ572" i="1"/>
  <c r="EA557" i="1"/>
  <c r="EA572" i="1"/>
  <c r="K556" i="1"/>
  <c r="J556" i="1"/>
  <c r="H556" i="1"/>
  <c r="Q551" i="1"/>
  <c r="P551" i="1"/>
  <c r="N551" i="1"/>
  <c r="K551" i="1"/>
  <c r="J551" i="1"/>
  <c r="H551" i="1"/>
  <c r="DX550" i="1"/>
  <c r="DT550" i="1"/>
  <c r="DL550" i="1"/>
  <c r="DH550" i="1"/>
  <c r="DD550" i="1"/>
  <c r="BO550" i="1"/>
  <c r="BK550" i="1"/>
  <c r="BG550" i="1"/>
  <c r="AY550" i="1"/>
  <c r="AU550" i="1"/>
  <c r="AQ550" i="1"/>
  <c r="Q550" i="1"/>
  <c r="P550" i="1"/>
  <c r="N550" i="1"/>
  <c r="K550" i="1"/>
  <c r="J550" i="1"/>
  <c r="H550" i="1"/>
  <c r="BH551" i="1"/>
  <c r="DP549" i="1"/>
  <c r="DH549" i="1"/>
  <c r="BP549" i="1"/>
  <c r="BD549" i="1"/>
  <c r="AV549" i="1"/>
  <c r="Q549" i="1"/>
  <c r="P549" i="1"/>
  <c r="N549" i="1"/>
  <c r="DP550" i="1"/>
  <c r="DV550" i="1"/>
  <c r="K549" i="1"/>
  <c r="J549" i="1"/>
  <c r="H549" i="1"/>
  <c r="BC550" i="1"/>
  <c r="BM550" i="1"/>
  <c r="DZ548" i="1"/>
  <c r="DB548" i="1"/>
  <c r="BC548" i="1"/>
  <c r="Q548" i="1"/>
  <c r="P548" i="1"/>
  <c r="N548" i="1"/>
  <c r="DX549" i="1"/>
  <c r="K548" i="1"/>
  <c r="J548" i="1"/>
  <c r="H548" i="1"/>
  <c r="DV547" i="1"/>
  <c r="DF547" i="1"/>
  <c r="BH547" i="1"/>
  <c r="Q547" i="1"/>
  <c r="P547" i="1"/>
  <c r="N547" i="1"/>
  <c r="DJ548" i="1"/>
  <c r="DN548" i="1"/>
  <c r="K547" i="1"/>
  <c r="J547" i="1"/>
  <c r="H547" i="1"/>
  <c r="AU548" i="1"/>
  <c r="DT546" i="1"/>
  <c r="DP546" i="1"/>
  <c r="DL546" i="1"/>
  <c r="DD546" i="1"/>
  <c r="CZ546" i="1"/>
  <c r="CV546" i="1"/>
  <c r="BG546" i="1"/>
  <c r="BC546" i="1"/>
  <c r="AU546" i="1"/>
  <c r="AM546" i="1"/>
  <c r="Q546" i="1"/>
  <c r="P546" i="1"/>
  <c r="N546" i="1"/>
  <c r="DR547" i="1"/>
  <c r="K546" i="1"/>
  <c r="J546" i="1"/>
  <c r="H546" i="1"/>
  <c r="AI546" i="1"/>
  <c r="DT545" i="1"/>
  <c r="DP545" i="1"/>
  <c r="DL545" i="1"/>
  <c r="DD545" i="1"/>
  <c r="CZ545" i="1"/>
  <c r="CV545" i="1"/>
  <c r="BP545" i="1"/>
  <c r="BL545" i="1"/>
  <c r="BH545" i="1"/>
  <c r="AZ545" i="1"/>
  <c r="AV545" i="1"/>
  <c r="AR545" i="1"/>
  <c r="AJ545" i="1"/>
  <c r="Q545" i="1"/>
  <c r="P545" i="1"/>
  <c r="N545" i="1"/>
  <c r="DX546" i="1"/>
  <c r="K545" i="1"/>
  <c r="J545" i="1"/>
  <c r="H545" i="1"/>
  <c r="DV544" i="1"/>
  <c r="DR544" i="1"/>
  <c r="DN544" i="1"/>
  <c r="DF544" i="1"/>
  <c r="DB544" i="1"/>
  <c r="CX544" i="1"/>
  <c r="CP544" i="1"/>
  <c r="AY544" i="1"/>
  <c r="Q544" i="1"/>
  <c r="P544" i="1"/>
  <c r="N544" i="1"/>
  <c r="DX545" i="1"/>
  <c r="DZ545" i="1"/>
  <c r="K544" i="1"/>
  <c r="J544" i="1"/>
  <c r="H544" i="1"/>
  <c r="BD545" i="1"/>
  <c r="BN545" i="1"/>
  <c r="DV543" i="1"/>
  <c r="DJ543" i="1"/>
  <c r="CX543" i="1"/>
  <c r="CQ543" i="1"/>
  <c r="Q543" i="1"/>
  <c r="P543" i="1"/>
  <c r="N543" i="1"/>
  <c r="DZ544" i="1"/>
  <c r="K543" i="1"/>
  <c r="J543" i="1"/>
  <c r="H543" i="1"/>
  <c r="AM544" i="1"/>
  <c r="EA542" i="1"/>
  <c r="DY542" i="1"/>
  <c r="DS542" i="1"/>
  <c r="DQ542" i="1"/>
  <c r="DO542" i="1"/>
  <c r="DI542" i="1"/>
  <c r="DG542" i="1"/>
  <c r="DC542" i="1"/>
  <c r="CY542" i="1"/>
  <c r="CS542" i="1"/>
  <c r="CQ542" i="1"/>
  <c r="BP542" i="1"/>
  <c r="BN542" i="1"/>
  <c r="BL542" i="1"/>
  <c r="BF542" i="1"/>
  <c r="BD542" i="1"/>
  <c r="AZ542" i="1"/>
  <c r="AV542" i="1"/>
  <c r="AR542" i="1"/>
  <c r="AP542" i="1"/>
  <c r="AL542" i="1"/>
  <c r="AH542" i="1"/>
  <c r="Q542" i="1"/>
  <c r="P542" i="1"/>
  <c r="N542" i="1"/>
  <c r="DN543" i="1"/>
  <c r="K542" i="1"/>
  <c r="J542" i="1"/>
  <c r="H542" i="1"/>
  <c r="AE541" i="1"/>
  <c r="DC541" i="1"/>
  <c r="BQ541" i="1"/>
  <c r="BM541" i="1"/>
  <c r="BI541" i="1"/>
  <c r="BA541" i="1"/>
  <c r="AW541" i="1"/>
  <c r="AS541" i="1"/>
  <c r="AK541" i="1"/>
  <c r="Q541" i="1"/>
  <c r="P541" i="1"/>
  <c r="N541" i="1"/>
  <c r="DX542" i="1"/>
  <c r="K541" i="1"/>
  <c r="J541" i="1"/>
  <c r="H541" i="1"/>
  <c r="BO542" i="1"/>
  <c r="DY540" i="1"/>
  <c r="DQ540" i="1"/>
  <c r="DM540" i="1"/>
  <c r="DI540" i="1"/>
  <c r="DA540" i="1"/>
  <c r="CW540" i="1"/>
  <c r="CS540" i="1"/>
  <c r="BR540" i="1"/>
  <c r="BN540" i="1"/>
  <c r="BB540" i="1"/>
  <c r="AX540" i="1"/>
  <c r="AL540" i="1"/>
  <c r="Q540" i="1"/>
  <c r="P540" i="1"/>
  <c r="N540" i="1"/>
  <c r="K540" i="1"/>
  <c r="J540" i="1"/>
  <c r="H540" i="1"/>
  <c r="CU539" i="1"/>
  <c r="BM539" i="1"/>
  <c r="BI539" i="1"/>
  <c r="BE539" i="1"/>
  <c r="AW539" i="1"/>
  <c r="AS539" i="1"/>
  <c r="AO539" i="1"/>
  <c r="Q539" i="1"/>
  <c r="P539" i="1"/>
  <c r="N539" i="1"/>
  <c r="K539" i="1"/>
  <c r="J539" i="1"/>
  <c r="H539" i="1"/>
  <c r="BF540" i="1"/>
  <c r="EA538" i="1"/>
  <c r="DY538" i="1"/>
  <c r="DW538" i="1"/>
  <c r="DS538" i="1"/>
  <c r="DQ538" i="1"/>
  <c r="DO538" i="1"/>
  <c r="DK538" i="1"/>
  <c r="DI538" i="1"/>
  <c r="DG538" i="1"/>
  <c r="DC538" i="1"/>
  <c r="DA538" i="1"/>
  <c r="CY538" i="1"/>
  <c r="CS538" i="1"/>
  <c r="CQ538" i="1"/>
  <c r="CO538" i="1"/>
  <c r="CK538" i="1"/>
  <c r="BR538" i="1"/>
  <c r="BP538" i="1"/>
  <c r="BL538" i="1"/>
  <c r="BJ538" i="1"/>
  <c r="BH538" i="1"/>
  <c r="BD538" i="1"/>
  <c r="BB538" i="1"/>
  <c r="AZ538" i="1"/>
  <c r="AV538" i="1"/>
  <c r="AT538" i="1"/>
  <c r="AR538" i="1"/>
  <c r="AL538" i="1"/>
  <c r="AH538" i="1"/>
  <c r="AD538" i="1"/>
  <c r="Q538" i="1"/>
  <c r="P538" i="1"/>
  <c r="N538" i="1"/>
  <c r="EA539" i="1"/>
  <c r="K538" i="1"/>
  <c r="J538" i="1"/>
  <c r="H538" i="1"/>
  <c r="EA537" i="1"/>
  <c r="DW537" i="1"/>
  <c r="DK537" i="1"/>
  <c r="DG537" i="1"/>
  <c r="CS537" i="1"/>
  <c r="CO537" i="1"/>
  <c r="BM537" i="1"/>
  <c r="AW537" i="1"/>
  <c r="AS537" i="1"/>
  <c r="Q537" i="1"/>
  <c r="P537" i="1"/>
  <c r="N537" i="1"/>
  <c r="DU538" i="1"/>
  <c r="DX538" i="1"/>
  <c r="K537" i="1"/>
  <c r="J537" i="1"/>
  <c r="H537" i="1"/>
  <c r="BN538" i="1"/>
  <c r="BO538" i="1"/>
  <c r="EA536" i="1"/>
  <c r="DY536" i="1"/>
  <c r="DU536" i="1"/>
  <c r="DS536" i="1"/>
  <c r="DQ536" i="1"/>
  <c r="DM536" i="1"/>
  <c r="DK536" i="1"/>
  <c r="DI536" i="1"/>
  <c r="DE536" i="1"/>
  <c r="DC536" i="1"/>
  <c r="DA536" i="1"/>
  <c r="CW536" i="1"/>
  <c r="CU536" i="1"/>
  <c r="CS536" i="1"/>
  <c r="CO536" i="1"/>
  <c r="CM536" i="1"/>
  <c r="CK536" i="1"/>
  <c r="BR536" i="1"/>
  <c r="BP536" i="1"/>
  <c r="BN536" i="1"/>
  <c r="BJ536" i="1"/>
  <c r="BH536" i="1"/>
  <c r="BF536" i="1"/>
  <c r="BB536" i="1"/>
  <c r="AZ536" i="1"/>
  <c r="AX536" i="1"/>
  <c r="AT536" i="1"/>
  <c r="AR536" i="1"/>
  <c r="AP536" i="1"/>
  <c r="AL536" i="1"/>
  <c r="AH536" i="1"/>
  <c r="AB536" i="1"/>
  <c r="Z536" i="1"/>
  <c r="Q536" i="1"/>
  <c r="P536" i="1"/>
  <c r="N536" i="1"/>
  <c r="DO537" i="1"/>
  <c r="K536" i="1"/>
  <c r="J536" i="1"/>
  <c r="H536" i="1"/>
  <c r="EA535" i="1"/>
  <c r="DS535" i="1"/>
  <c r="DO535" i="1"/>
  <c r="DK535" i="1"/>
  <c r="DC535" i="1"/>
  <c r="CY535" i="1"/>
  <c r="CU535" i="1"/>
  <c r="CM535" i="1"/>
  <c r="CI535" i="1"/>
  <c r="BQ535" i="1"/>
  <c r="BI535" i="1"/>
  <c r="BE535" i="1"/>
  <c r="BC535" i="1"/>
  <c r="AW535" i="1"/>
  <c r="AU535" i="1"/>
  <c r="AS535" i="1"/>
  <c r="AM535" i="1"/>
  <c r="AK535" i="1"/>
  <c r="AG535" i="1"/>
  <c r="AC535" i="1"/>
  <c r="Y535" i="1"/>
  <c r="Q535" i="1"/>
  <c r="P535" i="1"/>
  <c r="N535" i="1"/>
  <c r="DW536" i="1"/>
  <c r="DZ536" i="1"/>
  <c r="K535" i="1"/>
  <c r="J535" i="1"/>
  <c r="H535" i="1"/>
  <c r="BL536" i="1"/>
  <c r="BO536" i="1"/>
  <c r="DU534" i="1"/>
  <c r="DS534" i="1"/>
  <c r="DK534" i="1"/>
  <c r="DI534" i="1"/>
  <c r="DA534" i="1"/>
  <c r="CU534" i="1"/>
  <c r="CM534" i="1"/>
  <c r="CK534" i="1"/>
  <c r="BP534" i="1"/>
  <c r="BN534" i="1"/>
  <c r="BF534" i="1"/>
  <c r="BB534" i="1"/>
  <c r="AT534" i="1"/>
  <c r="AR534" i="1"/>
  <c r="AH534" i="1"/>
  <c r="AF534" i="1"/>
  <c r="X534" i="1"/>
  <c r="Q534" i="1"/>
  <c r="P534" i="1"/>
  <c r="N534" i="1"/>
  <c r="DZ535" i="1"/>
  <c r="K534" i="1"/>
  <c r="J534" i="1"/>
  <c r="H534" i="1"/>
  <c r="BP535" i="1"/>
  <c r="DO533" i="1"/>
  <c r="DO553" i="1"/>
  <c r="DG533" i="1"/>
  <c r="DG553" i="1"/>
  <c r="CQ533" i="1"/>
  <c r="BO533" i="1"/>
  <c r="BO553" i="1"/>
  <c r="BI553" i="1"/>
  <c r="AW533" i="1"/>
  <c r="AW553" i="1"/>
  <c r="AS533" i="1"/>
  <c r="AS553" i="1"/>
  <c r="AM533" i="1"/>
  <c r="Q533" i="1"/>
  <c r="P533" i="1"/>
  <c r="N533" i="1"/>
  <c r="DY534" i="1"/>
  <c r="K533" i="1"/>
  <c r="J533" i="1"/>
  <c r="H533" i="1"/>
  <c r="BR534" i="1"/>
  <c r="Q532" i="1"/>
  <c r="P532" i="1"/>
  <c r="N532" i="1"/>
  <c r="CY533" i="1"/>
  <c r="CY553" i="1"/>
  <c r="K532" i="1"/>
  <c r="J532" i="1"/>
  <c r="H532" i="1"/>
  <c r="BI533" i="1"/>
  <c r="EA527" i="1"/>
  <c r="DY527" i="1"/>
  <c r="DM527" i="1"/>
  <c r="DG527" i="1"/>
  <c r="DE527" i="1"/>
  <c r="BN527" i="1"/>
  <c r="BH527" i="1"/>
  <c r="AX527" i="1"/>
  <c r="Q527" i="1"/>
  <c r="P527" i="1"/>
  <c r="N527" i="1"/>
  <c r="K527" i="1"/>
  <c r="J527" i="1"/>
  <c r="H527" i="1"/>
  <c r="DY526" i="1"/>
  <c r="DS526" i="1"/>
  <c r="DQ526" i="1"/>
  <c r="DI526" i="1"/>
  <c r="DC526" i="1"/>
  <c r="DA526" i="1"/>
  <c r="BK526" i="1"/>
  <c r="BE526" i="1"/>
  <c r="AU526" i="1"/>
  <c r="Q526" i="1"/>
  <c r="P526" i="1"/>
  <c r="N526" i="1"/>
  <c r="K526" i="1"/>
  <c r="J526" i="1"/>
  <c r="H526" i="1"/>
  <c r="BP527" i="1"/>
  <c r="DY525" i="1"/>
  <c r="DW525" i="1"/>
  <c r="DQ525" i="1"/>
  <c r="DO525" i="1"/>
  <c r="DI525" i="1"/>
  <c r="DG525" i="1"/>
  <c r="DA525" i="1"/>
  <c r="BR525" i="1"/>
  <c r="BL525" i="1"/>
  <c r="BJ525" i="1"/>
  <c r="BD525" i="1"/>
  <c r="BB525" i="1"/>
  <c r="AV525" i="1"/>
  <c r="AT525" i="1"/>
  <c r="Q525" i="1"/>
  <c r="P525" i="1"/>
  <c r="N525" i="1"/>
  <c r="K525" i="1"/>
  <c r="J525" i="1"/>
  <c r="H525" i="1"/>
  <c r="BM526" i="1"/>
  <c r="DW524" i="1"/>
  <c r="Q524" i="1"/>
  <c r="P524" i="1"/>
  <c r="N524" i="1"/>
  <c r="DU525" i="1"/>
  <c r="K524" i="1"/>
  <c r="J524" i="1"/>
  <c r="H524" i="1"/>
  <c r="BP525" i="1"/>
  <c r="EA523" i="1"/>
  <c r="DY523" i="1"/>
  <c r="DW523" i="1"/>
  <c r="DS523" i="1"/>
  <c r="DQ523" i="1"/>
  <c r="DO523" i="1"/>
  <c r="DK523" i="1"/>
  <c r="DI523" i="1"/>
  <c r="DG523" i="1"/>
  <c r="DC523" i="1"/>
  <c r="DA523" i="1"/>
  <c r="CY523" i="1"/>
  <c r="BP523" i="1"/>
  <c r="BN523" i="1"/>
  <c r="BL523" i="1"/>
  <c r="BH523" i="1"/>
  <c r="BF523" i="1"/>
  <c r="BD523" i="1"/>
  <c r="AZ523" i="1"/>
  <c r="AX523" i="1"/>
  <c r="AV523" i="1"/>
  <c r="AR523" i="1"/>
  <c r="AP523" i="1"/>
  <c r="Q523" i="1"/>
  <c r="P523" i="1"/>
  <c r="N523" i="1"/>
  <c r="DG524" i="1"/>
  <c r="K523" i="1"/>
  <c r="J523" i="1"/>
  <c r="H523" i="1"/>
  <c r="BK524" i="1"/>
  <c r="EA522" i="1"/>
  <c r="DW522" i="1"/>
  <c r="DU522" i="1"/>
  <c r="DS522" i="1"/>
  <c r="DO522" i="1"/>
  <c r="DM522" i="1"/>
  <c r="DK522" i="1"/>
  <c r="DG522" i="1"/>
  <c r="DE522" i="1"/>
  <c r="DC522" i="1"/>
  <c r="CY522" i="1"/>
  <c r="CW522" i="1"/>
  <c r="BQ522" i="1"/>
  <c r="BM522" i="1"/>
  <c r="BK522" i="1"/>
  <c r="BI522" i="1"/>
  <c r="BE522" i="1"/>
  <c r="BC522" i="1"/>
  <c r="BA522" i="1"/>
  <c r="AW522" i="1"/>
  <c r="AU522" i="1"/>
  <c r="AS522" i="1"/>
  <c r="Q522" i="1"/>
  <c r="P522" i="1"/>
  <c r="N522" i="1"/>
  <c r="DU523" i="1"/>
  <c r="DZ523" i="1"/>
  <c r="K522" i="1"/>
  <c r="J522" i="1"/>
  <c r="H522" i="1"/>
  <c r="BR523" i="1"/>
  <c r="BO523" i="1"/>
  <c r="BD521" i="1"/>
  <c r="Q521" i="1"/>
  <c r="P521" i="1"/>
  <c r="N521" i="1"/>
  <c r="DY522" i="1"/>
  <c r="DZ522" i="1"/>
  <c r="K521" i="1"/>
  <c r="J521" i="1"/>
  <c r="H521" i="1"/>
  <c r="BO522" i="1"/>
  <c r="BP522" i="1"/>
  <c r="EA520" i="1"/>
  <c r="DU520" i="1"/>
  <c r="DS520" i="1"/>
  <c r="DM520" i="1"/>
  <c r="DK520" i="1"/>
  <c r="DE520" i="1"/>
  <c r="DC520" i="1"/>
  <c r="CW520" i="1"/>
  <c r="BM520" i="1"/>
  <c r="BK520" i="1"/>
  <c r="BE520" i="1"/>
  <c r="BC520" i="1"/>
  <c r="AW520" i="1"/>
  <c r="AU520" i="1"/>
  <c r="AO520" i="1"/>
  <c r="AM520" i="1"/>
  <c r="Q520" i="1"/>
  <c r="P520" i="1"/>
  <c r="N520" i="1"/>
  <c r="K520" i="1"/>
  <c r="J520" i="1"/>
  <c r="H520" i="1"/>
  <c r="AN521" i="1"/>
  <c r="DO519" i="1"/>
  <c r="BP519" i="1"/>
  <c r="BH519" i="1"/>
  <c r="BF519" i="1"/>
  <c r="AZ519" i="1"/>
  <c r="AR519" i="1"/>
  <c r="AP519" i="1"/>
  <c r="Q519" i="1"/>
  <c r="P519" i="1"/>
  <c r="N519" i="1"/>
  <c r="DY520" i="1"/>
  <c r="K519" i="1"/>
  <c r="J519" i="1"/>
  <c r="H519" i="1"/>
  <c r="BQ520" i="1"/>
  <c r="BM518" i="1"/>
  <c r="BE518" i="1"/>
  <c r="BC518" i="1"/>
  <c r="AW518" i="1"/>
  <c r="AM518" i="1"/>
  <c r="Q518" i="1"/>
  <c r="P518" i="1"/>
  <c r="N518" i="1"/>
  <c r="K518" i="1"/>
  <c r="J518" i="1"/>
  <c r="H518" i="1"/>
  <c r="DY517" i="1"/>
  <c r="DW517" i="1"/>
  <c r="DQ517" i="1"/>
  <c r="DO517" i="1"/>
  <c r="DI517" i="1"/>
  <c r="DG517" i="1"/>
  <c r="DA517" i="1"/>
  <c r="CY517" i="1"/>
  <c r="CS517" i="1"/>
  <c r="BR517" i="1"/>
  <c r="BL517" i="1"/>
  <c r="BJ517" i="1"/>
  <c r="BD517" i="1"/>
  <c r="BB517" i="1"/>
  <c r="AV517" i="1"/>
  <c r="AT517" i="1"/>
  <c r="AN517" i="1"/>
  <c r="Q517" i="1"/>
  <c r="P517" i="1"/>
  <c r="N517" i="1"/>
  <c r="K517" i="1"/>
  <c r="J517" i="1"/>
  <c r="H517" i="1"/>
  <c r="DY516" i="1"/>
  <c r="DW516" i="1"/>
  <c r="DQ516" i="1"/>
  <c r="DO516" i="1"/>
  <c r="DI516" i="1"/>
  <c r="DG516" i="1"/>
  <c r="DA516" i="1"/>
  <c r="CY516" i="1"/>
  <c r="CS516" i="1"/>
  <c r="CQ516" i="1"/>
  <c r="BM516" i="1"/>
  <c r="BK516" i="1"/>
  <c r="BE516" i="1"/>
  <c r="BC516" i="1"/>
  <c r="AW516" i="1"/>
  <c r="AU516" i="1"/>
  <c r="AO516" i="1"/>
  <c r="AM516" i="1"/>
  <c r="Q516" i="1"/>
  <c r="P516" i="1"/>
  <c r="N516" i="1"/>
  <c r="DU517" i="1"/>
  <c r="K516" i="1"/>
  <c r="J516" i="1"/>
  <c r="H516" i="1"/>
  <c r="BP517" i="1"/>
  <c r="EA515" i="1"/>
  <c r="DW515" i="1"/>
  <c r="DS515" i="1"/>
  <c r="DK515" i="1"/>
  <c r="DG515" i="1"/>
  <c r="DC515" i="1"/>
  <c r="CQ515" i="1"/>
  <c r="BR515" i="1"/>
  <c r="BL515" i="1"/>
  <c r="BJ515" i="1"/>
  <c r="BH515" i="1"/>
  <c r="BB515" i="1"/>
  <c r="AZ515" i="1"/>
  <c r="AV515" i="1"/>
  <c r="AN515" i="1"/>
  <c r="Q515" i="1"/>
  <c r="P515" i="1"/>
  <c r="N515" i="1"/>
  <c r="DU516" i="1"/>
  <c r="K515" i="1"/>
  <c r="J515" i="1"/>
  <c r="H515" i="1"/>
  <c r="BQ516" i="1"/>
  <c r="BK514" i="1"/>
  <c r="AQ514" i="1"/>
  <c r="AG514" i="1"/>
  <c r="Q514" i="1"/>
  <c r="P514" i="1"/>
  <c r="N514" i="1"/>
  <c r="DO515" i="1"/>
  <c r="DY515" i="1"/>
  <c r="K514" i="1"/>
  <c r="J514" i="1"/>
  <c r="H514" i="1"/>
  <c r="BP515" i="1"/>
  <c r="EA513" i="1"/>
  <c r="DF513" i="1"/>
  <c r="BN513" i="1"/>
  <c r="BL513" i="1"/>
  <c r="BD513" i="1"/>
  <c r="AX513" i="1"/>
  <c r="AV513" i="1"/>
  <c r="AN513" i="1"/>
  <c r="AH513" i="1"/>
  <c r="AF513" i="1"/>
  <c r="Q513" i="1"/>
  <c r="P513" i="1"/>
  <c r="N513" i="1"/>
  <c r="K513" i="1"/>
  <c r="J513" i="1"/>
  <c r="H513" i="1"/>
  <c r="AK514" i="1"/>
  <c r="DV512" i="1"/>
  <c r="DK512" i="1"/>
  <c r="DA512" i="1"/>
  <c r="BQ512" i="1"/>
  <c r="BG512" i="1"/>
  <c r="AS512" i="1"/>
  <c r="AQ512" i="1"/>
  <c r="AI512" i="1"/>
  <c r="Q512" i="1"/>
  <c r="P512" i="1"/>
  <c r="N512" i="1"/>
  <c r="K512" i="1"/>
  <c r="J512" i="1"/>
  <c r="H512" i="1"/>
  <c r="EA511" i="1"/>
  <c r="DQ511" i="1"/>
  <c r="DG511" i="1"/>
  <c r="BR511" i="1"/>
  <c r="BL511" i="1"/>
  <c r="BD511" i="1"/>
  <c r="AW511" i="1"/>
  <c r="AP511" i="1"/>
  <c r="AH511" i="1"/>
  <c r="Q511" i="1"/>
  <c r="P511" i="1"/>
  <c r="N511" i="1"/>
  <c r="K511" i="1"/>
  <c r="J511" i="1"/>
  <c r="H511" i="1"/>
  <c r="EA510" i="1"/>
  <c r="DY510" i="1"/>
  <c r="DW510" i="1"/>
  <c r="DS510" i="1"/>
  <c r="DQ510" i="1"/>
  <c r="DO510" i="1"/>
  <c r="DK510" i="1"/>
  <c r="DI510" i="1"/>
  <c r="DG510" i="1"/>
  <c r="DC510" i="1"/>
  <c r="DA510" i="1"/>
  <c r="CY510" i="1"/>
  <c r="CQ510" i="1"/>
  <c r="CM510" i="1"/>
  <c r="BR510" i="1"/>
  <c r="BO510" i="1"/>
  <c r="BN510" i="1"/>
  <c r="BM510" i="1"/>
  <c r="BJ510" i="1"/>
  <c r="BI510" i="1"/>
  <c r="BG510" i="1"/>
  <c r="BE510" i="1"/>
  <c r="BC510" i="1"/>
  <c r="BB510" i="1"/>
  <c r="AY510" i="1"/>
  <c r="AX510" i="1"/>
  <c r="AW510" i="1"/>
  <c r="AT510" i="1"/>
  <c r="AS510" i="1"/>
  <c r="AQ510" i="1"/>
  <c r="AM510" i="1"/>
  <c r="AI510" i="1"/>
  <c r="AH510" i="1"/>
  <c r="AG510" i="1"/>
  <c r="AD510" i="1"/>
  <c r="AC510" i="1"/>
  <c r="Q510" i="1"/>
  <c r="P510" i="1"/>
  <c r="N510" i="1"/>
  <c r="DY511" i="1"/>
  <c r="DX511" i="1"/>
  <c r="K510" i="1"/>
  <c r="J510" i="1"/>
  <c r="H510" i="1"/>
  <c r="BQ511" i="1"/>
  <c r="BO511" i="1"/>
  <c r="EA509" i="1"/>
  <c r="DY509" i="1"/>
  <c r="DW509" i="1"/>
  <c r="DV509" i="1"/>
  <c r="DS509" i="1"/>
  <c r="DR509" i="1"/>
  <c r="DQ509" i="1"/>
  <c r="DN509" i="1"/>
  <c r="DM509" i="1"/>
  <c r="DK509" i="1"/>
  <c r="DI509" i="1"/>
  <c r="DG509" i="1"/>
  <c r="DF509" i="1"/>
  <c r="DC509" i="1"/>
  <c r="DB509" i="1"/>
  <c r="DA509" i="1"/>
  <c r="CW509" i="1"/>
  <c r="CQ509" i="1"/>
  <c r="CP509" i="1"/>
  <c r="CM509" i="1"/>
  <c r="BP509" i="1"/>
  <c r="BN509" i="1"/>
  <c r="BL509" i="1"/>
  <c r="BH509" i="1"/>
  <c r="BF509" i="1"/>
  <c r="BD509" i="1"/>
  <c r="AZ509" i="1"/>
  <c r="AX509" i="1"/>
  <c r="AV509" i="1"/>
  <c r="AR509" i="1"/>
  <c r="AP509" i="1"/>
  <c r="AN509" i="1"/>
  <c r="AJ509" i="1"/>
  <c r="AH509" i="1"/>
  <c r="AF509" i="1"/>
  <c r="Q509" i="1"/>
  <c r="P509" i="1"/>
  <c r="N509" i="1"/>
  <c r="DU510" i="1"/>
  <c r="DX510" i="1"/>
  <c r="K509" i="1"/>
  <c r="J509" i="1"/>
  <c r="H509" i="1"/>
  <c r="BQ510" i="1"/>
  <c r="BP510" i="1"/>
  <c r="DZ508" i="1"/>
  <c r="DW508" i="1"/>
  <c r="DR508" i="1"/>
  <c r="DQ508" i="1"/>
  <c r="DK508" i="1"/>
  <c r="DJ508" i="1"/>
  <c r="DE508" i="1"/>
  <c r="DB508" i="1"/>
  <c r="CW508" i="1"/>
  <c r="CP508" i="1"/>
  <c r="CO508" i="1"/>
  <c r="CI508" i="1"/>
  <c r="BO508" i="1"/>
  <c r="BG508" i="1"/>
  <c r="BE508" i="1"/>
  <c r="AW508" i="1"/>
  <c r="AU508" i="1"/>
  <c r="AM508" i="1"/>
  <c r="AI508" i="1"/>
  <c r="AA508" i="1"/>
  <c r="Q508" i="1"/>
  <c r="P508" i="1"/>
  <c r="N508" i="1"/>
  <c r="DZ509" i="1"/>
  <c r="DX509" i="1"/>
  <c r="K508" i="1"/>
  <c r="J508" i="1"/>
  <c r="H508" i="1"/>
  <c r="BR509" i="1"/>
  <c r="BQ509" i="1"/>
  <c r="EA507" i="1"/>
  <c r="DY507" i="1"/>
  <c r="DS507" i="1"/>
  <c r="DQ507" i="1"/>
  <c r="DM507" i="1"/>
  <c r="DI507" i="1"/>
  <c r="DE507" i="1"/>
  <c r="DC507" i="1"/>
  <c r="CW507" i="1"/>
  <c r="CM507" i="1"/>
  <c r="CK507" i="1"/>
  <c r="BR507" i="1"/>
  <c r="BP507" i="1"/>
  <c r="BM507" i="1"/>
  <c r="BL507" i="1"/>
  <c r="BH507" i="1"/>
  <c r="BF507" i="1"/>
  <c r="BE507" i="1"/>
  <c r="BA507" i="1"/>
  <c r="AZ507" i="1"/>
  <c r="AW507" i="1"/>
  <c r="AT507" i="1"/>
  <c r="AR507" i="1"/>
  <c r="AP507" i="1"/>
  <c r="AK507" i="1"/>
  <c r="AJ507" i="1"/>
  <c r="AF507" i="1"/>
  <c r="AD507" i="1"/>
  <c r="Q507" i="1"/>
  <c r="P507" i="1"/>
  <c r="N507" i="1"/>
  <c r="EA508" i="1"/>
  <c r="K507" i="1"/>
  <c r="J507" i="1"/>
  <c r="H507" i="1"/>
  <c r="BK508" i="1"/>
  <c r="EA506" i="1"/>
  <c r="DY506" i="1"/>
  <c r="DW506" i="1"/>
  <c r="DS506" i="1"/>
  <c r="DQ506" i="1"/>
  <c r="DO506" i="1"/>
  <c r="DK506" i="1"/>
  <c r="DI506" i="1"/>
  <c r="DG506" i="1"/>
  <c r="DC506" i="1"/>
  <c r="DA506" i="1"/>
  <c r="CY506" i="1"/>
  <c r="CQ506" i="1"/>
  <c r="CK506" i="1"/>
  <c r="CI506" i="1"/>
  <c r="BR506" i="1"/>
  <c r="BO506" i="1"/>
  <c r="BN506" i="1"/>
  <c r="BM506" i="1"/>
  <c r="BJ506" i="1"/>
  <c r="BI506" i="1"/>
  <c r="BG506" i="1"/>
  <c r="BE506" i="1"/>
  <c r="BC506" i="1"/>
  <c r="BB506" i="1"/>
  <c r="AY506" i="1"/>
  <c r="AX506" i="1"/>
  <c r="AW506" i="1"/>
  <c r="AT506" i="1"/>
  <c r="AS506" i="1"/>
  <c r="AQ506" i="1"/>
  <c r="AM506" i="1"/>
  <c r="AI506" i="1"/>
  <c r="AH506" i="1"/>
  <c r="AG506" i="1"/>
  <c r="AD506" i="1"/>
  <c r="AC506" i="1"/>
  <c r="AA506" i="1"/>
  <c r="Y506" i="1"/>
  <c r="Q506" i="1"/>
  <c r="P506" i="1"/>
  <c r="N506" i="1"/>
  <c r="DX507" i="1"/>
  <c r="K506" i="1"/>
  <c r="J506" i="1"/>
  <c r="H506" i="1"/>
  <c r="BO507" i="1"/>
  <c r="EA505" i="1"/>
  <c r="DZ505" i="1"/>
  <c r="DW505" i="1"/>
  <c r="DV505" i="1"/>
  <c r="DU505" i="1"/>
  <c r="DR505" i="1"/>
  <c r="DQ505" i="1"/>
  <c r="DO505" i="1"/>
  <c r="DM505" i="1"/>
  <c r="DK505" i="1"/>
  <c r="DJ505" i="1"/>
  <c r="DG505" i="1"/>
  <c r="DF505" i="1"/>
  <c r="DE505" i="1"/>
  <c r="DB505" i="1"/>
  <c r="DA505" i="1"/>
  <c r="CY505" i="1"/>
  <c r="CW505" i="1"/>
  <c r="CT505" i="1"/>
  <c r="CQ505" i="1"/>
  <c r="CP505" i="1"/>
  <c r="CO505" i="1"/>
  <c r="CL505" i="1"/>
  <c r="CI505" i="1"/>
  <c r="CG505" i="1"/>
  <c r="BR505" i="1"/>
  <c r="BP505" i="1"/>
  <c r="BL505" i="1"/>
  <c r="BJ505" i="1"/>
  <c r="BH505" i="1"/>
  <c r="BD505" i="1"/>
  <c r="BB505" i="1"/>
  <c r="AZ505" i="1"/>
  <c r="AV505" i="1"/>
  <c r="AT505" i="1"/>
  <c r="AR505" i="1"/>
  <c r="AN505" i="1"/>
  <c r="AL505" i="1"/>
  <c r="AJ505" i="1"/>
  <c r="AF505" i="1"/>
  <c r="AD505" i="1"/>
  <c r="X505" i="1"/>
  <c r="Q505" i="1"/>
  <c r="P505" i="1"/>
  <c r="N505" i="1"/>
  <c r="DU506" i="1"/>
  <c r="DX506" i="1"/>
  <c r="K505" i="1"/>
  <c r="J505" i="1"/>
  <c r="H505" i="1"/>
  <c r="BQ506" i="1"/>
  <c r="BP506" i="1"/>
  <c r="EA504" i="1"/>
  <c r="EA529" i="1"/>
  <c r="DW529" i="1"/>
  <c r="DU504" i="1"/>
  <c r="DU529" i="1"/>
  <c r="DS504" i="1"/>
  <c r="DS529" i="1"/>
  <c r="DO504" i="1"/>
  <c r="DO529" i="1"/>
  <c r="DM504" i="1"/>
  <c r="DM529" i="1"/>
  <c r="DG504" i="1"/>
  <c r="DG529" i="1"/>
  <c r="DC504" i="1"/>
  <c r="DC529" i="1"/>
  <c r="CY504" i="1"/>
  <c r="CW504" i="1"/>
  <c r="CQ504" i="1"/>
  <c r="CO504" i="1"/>
  <c r="CI504" i="1"/>
  <c r="CE504" i="1"/>
  <c r="CE529" i="1"/>
  <c r="O504" i="1"/>
  <c r="R504" i="1"/>
  <c r="S504" i="1"/>
  <c r="BR504" i="1"/>
  <c r="BR529" i="1"/>
  <c r="BO504" i="1"/>
  <c r="BO529" i="1"/>
  <c r="BM504" i="1"/>
  <c r="BM529" i="1"/>
  <c r="BJ504" i="1"/>
  <c r="BJ529" i="1"/>
  <c r="BG504" i="1"/>
  <c r="BG529" i="1"/>
  <c r="BE504" i="1"/>
  <c r="BE529" i="1"/>
  <c r="BC504" i="1"/>
  <c r="BC529" i="1"/>
  <c r="BA504" i="1"/>
  <c r="BA529" i="1"/>
  <c r="AX504" i="1"/>
  <c r="AX529" i="1"/>
  <c r="AU504" i="1"/>
  <c r="AU529" i="1"/>
  <c r="AS504" i="1"/>
  <c r="AQ504" i="1"/>
  <c r="AM504" i="1"/>
  <c r="AH504" i="1"/>
  <c r="AG504" i="1"/>
  <c r="AC504" i="1"/>
  <c r="AA504" i="1"/>
  <c r="W504" i="1"/>
  <c r="Q504" i="1"/>
  <c r="P504" i="1"/>
  <c r="N504" i="1"/>
  <c r="DY505" i="1"/>
  <c r="DX505" i="1"/>
  <c r="K504" i="1"/>
  <c r="J504" i="1"/>
  <c r="H504" i="1"/>
  <c r="BN505" i="1"/>
  <c r="BQ505" i="1"/>
  <c r="Q503" i="1"/>
  <c r="P503" i="1"/>
  <c r="N503" i="1"/>
  <c r="DW504" i="1"/>
  <c r="K503" i="1"/>
  <c r="J503" i="1"/>
  <c r="H503" i="1"/>
  <c r="BK504" i="1"/>
  <c r="BK529" i="1"/>
  <c r="EA498" i="1"/>
  <c r="DY498" i="1"/>
  <c r="DU498" i="1"/>
  <c r="DS498" i="1"/>
  <c r="DQ498" i="1"/>
  <c r="DM498" i="1"/>
  <c r="DK498" i="1"/>
  <c r="DI498" i="1"/>
  <c r="BQ498" i="1"/>
  <c r="BP498" i="1"/>
  <c r="BO498" i="1"/>
  <c r="BL498" i="1"/>
  <c r="BK498" i="1"/>
  <c r="BI498" i="1"/>
  <c r="BG498" i="1"/>
  <c r="BE498" i="1"/>
  <c r="BD498" i="1"/>
  <c r="BA498" i="1"/>
  <c r="AZ498" i="1"/>
  <c r="AY498" i="1"/>
  <c r="Q498" i="1"/>
  <c r="P498" i="1"/>
  <c r="N498" i="1"/>
  <c r="K498" i="1"/>
  <c r="J498" i="1"/>
  <c r="H498" i="1"/>
  <c r="AX498" i="1"/>
  <c r="DY497" i="1"/>
  <c r="DW497" i="1"/>
  <c r="DR497" i="1"/>
  <c r="DN497" i="1"/>
  <c r="DM497" i="1"/>
  <c r="BN497" i="1"/>
  <c r="BL497" i="1"/>
  <c r="BD497" i="1"/>
  <c r="AX497" i="1"/>
  <c r="Q497" i="1"/>
  <c r="P497" i="1"/>
  <c r="N497" i="1"/>
  <c r="DW498" i="1"/>
  <c r="DX498" i="1"/>
  <c r="K497" i="1"/>
  <c r="J497" i="1"/>
  <c r="H497" i="1"/>
  <c r="BM498" i="1"/>
  <c r="BR498" i="1"/>
  <c r="EA496" i="1"/>
  <c r="DV496" i="1"/>
  <c r="DQ496" i="1"/>
  <c r="DK496" i="1"/>
  <c r="DF496" i="1"/>
  <c r="BM496" i="1"/>
  <c r="Q496" i="1"/>
  <c r="P496" i="1"/>
  <c r="N496" i="1"/>
  <c r="DX497" i="1"/>
  <c r="K496" i="1"/>
  <c r="J496" i="1"/>
  <c r="H496" i="1"/>
  <c r="BO497" i="1"/>
  <c r="DW495" i="1"/>
  <c r="DU495" i="1"/>
  <c r="DM495" i="1"/>
  <c r="DE495" i="1"/>
  <c r="BN495" i="1"/>
  <c r="BJ495" i="1"/>
  <c r="BH495" i="1"/>
  <c r="BC495" i="1"/>
  <c r="AY495" i="1"/>
  <c r="AX495" i="1"/>
  <c r="Q495" i="1"/>
  <c r="P495" i="1"/>
  <c r="N495" i="1"/>
  <c r="DW496" i="1"/>
  <c r="K495" i="1"/>
  <c r="J495" i="1"/>
  <c r="H495" i="1"/>
  <c r="DY494" i="1"/>
  <c r="DW494" i="1"/>
  <c r="DO494" i="1"/>
  <c r="DI494" i="1"/>
  <c r="BP494" i="1"/>
  <c r="BL494" i="1"/>
  <c r="BK494" i="1"/>
  <c r="BE494" i="1"/>
  <c r="BA494" i="1"/>
  <c r="AZ494" i="1"/>
  <c r="AU494" i="1"/>
  <c r="Q494" i="1"/>
  <c r="P494" i="1"/>
  <c r="N494" i="1"/>
  <c r="DX495" i="1"/>
  <c r="K494" i="1"/>
  <c r="J494" i="1"/>
  <c r="H494" i="1"/>
  <c r="BQ495" i="1"/>
  <c r="DY493" i="1"/>
  <c r="DW493" i="1"/>
  <c r="DS493" i="1"/>
  <c r="DR493" i="1"/>
  <c r="DN493" i="1"/>
  <c r="DM493" i="1"/>
  <c r="DI493" i="1"/>
  <c r="DG493" i="1"/>
  <c r="DC493" i="1"/>
  <c r="BR493" i="1"/>
  <c r="BB493" i="1"/>
  <c r="AT493" i="1"/>
  <c r="Q493" i="1"/>
  <c r="P493" i="1"/>
  <c r="N493" i="1"/>
  <c r="DX494" i="1"/>
  <c r="K493" i="1"/>
  <c r="J493" i="1"/>
  <c r="H493" i="1"/>
  <c r="BR494" i="1"/>
  <c r="DY492" i="1"/>
  <c r="DW492" i="1"/>
  <c r="DR492" i="1"/>
  <c r="DN492" i="1"/>
  <c r="DM492" i="1"/>
  <c r="DC492" i="1"/>
  <c r="DB492" i="1"/>
  <c r="BM492" i="1"/>
  <c r="BG492" i="1"/>
  <c r="BE492" i="1"/>
  <c r="AW492" i="1"/>
  <c r="Q492" i="1"/>
  <c r="P492" i="1"/>
  <c r="N492" i="1"/>
  <c r="EA493" i="1"/>
  <c r="K492" i="1"/>
  <c r="J492" i="1"/>
  <c r="H492" i="1"/>
  <c r="BR491" i="1"/>
  <c r="BN491" i="1"/>
  <c r="BG491" i="1"/>
  <c r="BC491" i="1"/>
  <c r="AY491" i="1"/>
  <c r="AR491" i="1"/>
  <c r="Q491" i="1"/>
  <c r="P491" i="1"/>
  <c r="N491" i="1"/>
  <c r="DX492" i="1"/>
  <c r="K491" i="1"/>
  <c r="J491" i="1"/>
  <c r="H491" i="1"/>
  <c r="BP492" i="1"/>
  <c r="DW490" i="1"/>
  <c r="DS490" i="1"/>
  <c r="DC490" i="1"/>
  <c r="BK490" i="1"/>
  <c r="BC490" i="1"/>
  <c r="AV490" i="1"/>
  <c r="Q490" i="1"/>
  <c r="P490" i="1"/>
  <c r="N490" i="1"/>
  <c r="CY478" i="1"/>
  <c r="K490" i="1"/>
  <c r="J490" i="1"/>
  <c r="H490" i="1"/>
  <c r="EA489" i="1"/>
  <c r="DY489" i="1"/>
  <c r="DW489" i="1"/>
  <c r="DS489" i="1"/>
  <c r="DR489" i="1"/>
  <c r="DQ489" i="1"/>
  <c r="DM489" i="1"/>
  <c r="DK489" i="1"/>
  <c r="DI489" i="1"/>
  <c r="DF489" i="1"/>
  <c r="DC489" i="1"/>
  <c r="DB489" i="1"/>
  <c r="BR489" i="1"/>
  <c r="BP489" i="1"/>
  <c r="BN489" i="1"/>
  <c r="BH489" i="1"/>
  <c r="BF489" i="1"/>
  <c r="BB489" i="1"/>
  <c r="AX489" i="1"/>
  <c r="AT489" i="1"/>
  <c r="AR489" i="1"/>
  <c r="Q489" i="1"/>
  <c r="P489" i="1"/>
  <c r="N489" i="1"/>
  <c r="K489" i="1"/>
  <c r="J489" i="1"/>
  <c r="H489" i="1"/>
  <c r="DZ488" i="1"/>
  <c r="DY488" i="1"/>
  <c r="DW488" i="1"/>
  <c r="DU488" i="1"/>
  <c r="DS488" i="1"/>
  <c r="DR488" i="1"/>
  <c r="DO488" i="1"/>
  <c r="DN488" i="1"/>
  <c r="DM488" i="1"/>
  <c r="DJ488" i="1"/>
  <c r="DI488" i="1"/>
  <c r="DE488" i="1"/>
  <c r="DC488" i="1"/>
  <c r="DB488" i="1"/>
  <c r="CX488" i="1"/>
  <c r="CW488" i="1"/>
  <c r="BO488" i="1"/>
  <c r="BM488" i="1"/>
  <c r="BK488" i="1"/>
  <c r="BG488" i="1"/>
  <c r="BE488" i="1"/>
  <c r="BC488" i="1"/>
  <c r="AY488" i="1"/>
  <c r="AW488" i="1"/>
  <c r="AQ488" i="1"/>
  <c r="Q488" i="1"/>
  <c r="P488" i="1"/>
  <c r="N488" i="1"/>
  <c r="DX489" i="1"/>
  <c r="K488" i="1"/>
  <c r="J488" i="1"/>
  <c r="H488" i="1"/>
  <c r="BO489" i="1"/>
  <c r="EA487" i="1"/>
  <c r="DW487" i="1"/>
  <c r="DS487" i="1"/>
  <c r="DO487" i="1"/>
  <c r="DM487" i="1"/>
  <c r="DE487" i="1"/>
  <c r="DC487" i="1"/>
  <c r="CW487" i="1"/>
  <c r="BR487" i="1"/>
  <c r="BO487" i="1"/>
  <c r="BL487" i="1"/>
  <c r="BJ487" i="1"/>
  <c r="BH487" i="1"/>
  <c r="BD487" i="1"/>
  <c r="BC487" i="1"/>
  <c r="BB487" i="1"/>
  <c r="AX487" i="1"/>
  <c r="AV487" i="1"/>
  <c r="AT487" i="1"/>
  <c r="AQ487" i="1"/>
  <c r="AN487" i="1"/>
  <c r="Q487" i="1"/>
  <c r="P487" i="1"/>
  <c r="N487" i="1"/>
  <c r="EA488" i="1"/>
  <c r="DX488" i="1"/>
  <c r="K487" i="1"/>
  <c r="J487" i="1"/>
  <c r="H487" i="1"/>
  <c r="BQ488" i="1"/>
  <c r="BP488" i="1"/>
  <c r="EA486" i="1"/>
  <c r="DQ486" i="1"/>
  <c r="DE486" i="1"/>
  <c r="CU486" i="1"/>
  <c r="BO486" i="1"/>
  <c r="BL486" i="1"/>
  <c r="BH486" i="1"/>
  <c r="BD486" i="1"/>
  <c r="BA486" i="1"/>
  <c r="AW486" i="1"/>
  <c r="AS486" i="1"/>
  <c r="AQ486" i="1"/>
  <c r="AM486" i="1"/>
  <c r="Q486" i="1"/>
  <c r="P486" i="1"/>
  <c r="N486" i="1"/>
  <c r="DX487" i="1"/>
  <c r="K486" i="1"/>
  <c r="J486" i="1"/>
  <c r="H486" i="1"/>
  <c r="BQ487" i="1"/>
  <c r="DY485" i="1"/>
  <c r="DV485" i="1"/>
  <c r="DR485" i="1"/>
  <c r="DN485" i="1"/>
  <c r="DK485" i="1"/>
  <c r="DC485" i="1"/>
  <c r="DA485" i="1"/>
  <c r="CW485" i="1"/>
  <c r="BL485" i="1"/>
  <c r="AZ485" i="1"/>
  <c r="AP485" i="1"/>
  <c r="Q485" i="1"/>
  <c r="P485" i="1"/>
  <c r="N485" i="1"/>
  <c r="DK486" i="1"/>
  <c r="K485" i="1"/>
  <c r="J485" i="1"/>
  <c r="H485" i="1"/>
  <c r="BQ486" i="1"/>
  <c r="DY484" i="1"/>
  <c r="DQ484" i="1"/>
  <c r="BM484" i="1"/>
  <c r="BK484" i="1"/>
  <c r="BG484" i="1"/>
  <c r="BC484" i="1"/>
  <c r="AY484" i="1"/>
  <c r="AW484" i="1"/>
  <c r="AQ484" i="1"/>
  <c r="AM484" i="1"/>
  <c r="Q484" i="1"/>
  <c r="P484" i="1"/>
  <c r="N484" i="1"/>
  <c r="DW485" i="1"/>
  <c r="K484" i="1"/>
  <c r="J484" i="1"/>
  <c r="H484" i="1"/>
  <c r="BF485" i="1"/>
  <c r="DY483" i="1"/>
  <c r="DS483" i="1"/>
  <c r="DO483" i="1"/>
  <c r="DI483" i="1"/>
  <c r="DC483" i="1"/>
  <c r="CS483" i="1"/>
  <c r="BO483" i="1"/>
  <c r="BL483" i="1"/>
  <c r="BH483" i="1"/>
  <c r="BD483" i="1"/>
  <c r="BB483" i="1"/>
  <c r="AX483" i="1"/>
  <c r="AT483" i="1"/>
  <c r="AQ483" i="1"/>
  <c r="AM483" i="1"/>
  <c r="Q483" i="1"/>
  <c r="P483" i="1"/>
  <c r="N483" i="1"/>
  <c r="K483" i="1"/>
  <c r="J483" i="1"/>
  <c r="H483" i="1"/>
  <c r="EA482" i="1"/>
  <c r="DY482" i="1"/>
  <c r="DW482" i="1"/>
  <c r="DS482" i="1"/>
  <c r="DQ482" i="1"/>
  <c r="DO482" i="1"/>
  <c r="DK482" i="1"/>
  <c r="DI482" i="1"/>
  <c r="DC482" i="1"/>
  <c r="DA482" i="1"/>
  <c r="CU482" i="1"/>
  <c r="CS482" i="1"/>
  <c r="CQ482" i="1"/>
  <c r="BP482" i="1"/>
  <c r="BO482" i="1"/>
  <c r="BM482" i="1"/>
  <c r="BK482" i="1"/>
  <c r="BI482" i="1"/>
  <c r="BH482" i="1"/>
  <c r="BE482" i="1"/>
  <c r="BD482" i="1"/>
  <c r="BC482" i="1"/>
  <c r="AZ482" i="1"/>
  <c r="AY482" i="1"/>
  <c r="AW482" i="1"/>
  <c r="AS482" i="1"/>
  <c r="AN482" i="1"/>
  <c r="AM482" i="1"/>
  <c r="AI482" i="1"/>
  <c r="Q482" i="1"/>
  <c r="P482" i="1"/>
  <c r="N482" i="1"/>
  <c r="DW483" i="1"/>
  <c r="DX483" i="1"/>
  <c r="K482" i="1"/>
  <c r="J482" i="1"/>
  <c r="H482" i="1"/>
  <c r="BR483" i="1"/>
  <c r="BQ483" i="1"/>
  <c r="DY481" i="1"/>
  <c r="DV481" i="1"/>
  <c r="DR481" i="1"/>
  <c r="DN481" i="1"/>
  <c r="DK481" i="1"/>
  <c r="DC481" i="1"/>
  <c r="DA481" i="1"/>
  <c r="CW481" i="1"/>
  <c r="CS481" i="1"/>
  <c r="BR481" i="1"/>
  <c r="BL481" i="1"/>
  <c r="BF481" i="1"/>
  <c r="BB481" i="1"/>
  <c r="AV481" i="1"/>
  <c r="AP481" i="1"/>
  <c r="AL481" i="1"/>
  <c r="Q481" i="1"/>
  <c r="P481" i="1"/>
  <c r="N481" i="1"/>
  <c r="DU482" i="1"/>
  <c r="DX482" i="1"/>
  <c r="K481" i="1"/>
  <c r="J481" i="1"/>
  <c r="H481" i="1"/>
  <c r="BQ482" i="1"/>
  <c r="BR482" i="1"/>
  <c r="EA480" i="1"/>
  <c r="DU480" i="1"/>
  <c r="DM480" i="1"/>
  <c r="DF480" i="1"/>
  <c r="CQ480" i="1"/>
  <c r="Q480" i="1"/>
  <c r="P480" i="1"/>
  <c r="N480" i="1"/>
  <c r="EA481" i="1"/>
  <c r="DX481" i="1"/>
  <c r="K480" i="1"/>
  <c r="J480" i="1"/>
  <c r="H480" i="1"/>
  <c r="BJ481" i="1"/>
  <c r="BO481" i="1"/>
  <c r="DW479" i="1"/>
  <c r="DS479" i="1"/>
  <c r="DM479" i="1"/>
  <c r="DC479" i="1"/>
  <c r="CW479" i="1"/>
  <c r="CQ479" i="1"/>
  <c r="BR479" i="1"/>
  <c r="BN479" i="1"/>
  <c r="BJ479" i="1"/>
  <c r="BG479" i="1"/>
  <c r="BC479" i="1"/>
  <c r="AZ479" i="1"/>
  <c r="AX479" i="1"/>
  <c r="AR479" i="1"/>
  <c r="AP479" i="1"/>
  <c r="AM479" i="1"/>
  <c r="AJ479" i="1"/>
  <c r="AH479" i="1"/>
  <c r="Q479" i="1"/>
  <c r="P479" i="1"/>
  <c r="N479" i="1"/>
  <c r="DQ480" i="1"/>
  <c r="K479" i="1"/>
  <c r="J479" i="1"/>
  <c r="H479" i="1"/>
  <c r="EA478" i="1"/>
  <c r="DW478" i="1"/>
  <c r="DS478" i="1"/>
  <c r="DO478" i="1"/>
  <c r="DK478" i="1"/>
  <c r="DC478" i="1"/>
  <c r="CU478" i="1"/>
  <c r="CQ478" i="1"/>
  <c r="CM478" i="1"/>
  <c r="BP478" i="1"/>
  <c r="BM478" i="1"/>
  <c r="BK478" i="1"/>
  <c r="BH478" i="1"/>
  <c r="BE478" i="1"/>
  <c r="BC478" i="1"/>
  <c r="AZ478" i="1"/>
  <c r="AW478" i="1"/>
  <c r="AR478" i="1"/>
  <c r="AO478" i="1"/>
  <c r="AM478" i="1"/>
  <c r="AJ478" i="1"/>
  <c r="AG478" i="1"/>
  <c r="Q478" i="1"/>
  <c r="P478" i="1"/>
  <c r="N478" i="1"/>
  <c r="EA479" i="1"/>
  <c r="DX479" i="1"/>
  <c r="K478" i="1"/>
  <c r="J478" i="1"/>
  <c r="H478" i="1"/>
  <c r="BO479" i="1"/>
  <c r="BQ479" i="1"/>
  <c r="DZ477" i="1"/>
  <c r="DY477" i="1"/>
  <c r="DW477" i="1"/>
  <c r="DU477" i="1"/>
  <c r="DS477" i="1"/>
  <c r="DR477" i="1"/>
  <c r="DO477" i="1"/>
  <c r="DN477" i="1"/>
  <c r="DM477" i="1"/>
  <c r="DJ477" i="1"/>
  <c r="DI477" i="1"/>
  <c r="DE477" i="1"/>
  <c r="DC477" i="1"/>
  <c r="DB477" i="1"/>
  <c r="CW477" i="1"/>
  <c r="CT477" i="1"/>
  <c r="CS477" i="1"/>
  <c r="CQ477" i="1"/>
  <c r="CO477" i="1"/>
  <c r="CM477" i="1"/>
  <c r="BR477" i="1"/>
  <c r="BN477" i="1"/>
  <c r="BL477" i="1"/>
  <c r="BJ477" i="1"/>
  <c r="BF477" i="1"/>
  <c r="BD477" i="1"/>
  <c r="BB477" i="1"/>
  <c r="AX477" i="1"/>
  <c r="AV477" i="1"/>
  <c r="AT477" i="1"/>
  <c r="AP477" i="1"/>
  <c r="AN477" i="1"/>
  <c r="AL477" i="1"/>
  <c r="AH477" i="1"/>
  <c r="AF477" i="1"/>
  <c r="AD477" i="1"/>
  <c r="Q477" i="1"/>
  <c r="P477" i="1"/>
  <c r="N477" i="1"/>
  <c r="DY478" i="1"/>
  <c r="DX478" i="1"/>
  <c r="K477" i="1"/>
  <c r="J477" i="1"/>
  <c r="H477" i="1"/>
  <c r="BQ478" i="1"/>
  <c r="BR478" i="1"/>
  <c r="DZ476" i="1"/>
  <c r="DW476" i="1"/>
  <c r="DU476" i="1"/>
  <c r="DR476" i="1"/>
  <c r="DO476" i="1"/>
  <c r="DM476" i="1"/>
  <c r="DJ476" i="1"/>
  <c r="DG476" i="1"/>
  <c r="DE476" i="1"/>
  <c r="DB476" i="1"/>
  <c r="CW476" i="1"/>
  <c r="CT476" i="1"/>
  <c r="CQ476" i="1"/>
  <c r="CO476" i="1"/>
  <c r="CL476" i="1"/>
  <c r="BQ476" i="1"/>
  <c r="BM476" i="1"/>
  <c r="BI476" i="1"/>
  <c r="BE476" i="1"/>
  <c r="BA476" i="1"/>
  <c r="AW476" i="1"/>
  <c r="AS476" i="1"/>
  <c r="AO476" i="1"/>
  <c r="AK476" i="1"/>
  <c r="AG476" i="1"/>
  <c r="AC476" i="1"/>
  <c r="Q476" i="1"/>
  <c r="P476" i="1"/>
  <c r="N476" i="1"/>
  <c r="EA477" i="1"/>
  <c r="DX477" i="1"/>
  <c r="K476" i="1"/>
  <c r="J476" i="1"/>
  <c r="H476" i="1"/>
  <c r="BP477" i="1"/>
  <c r="BO477" i="1"/>
  <c r="DY475" i="1"/>
  <c r="DU475" i="1"/>
  <c r="DQ475" i="1"/>
  <c r="DM475" i="1"/>
  <c r="DI475" i="1"/>
  <c r="DE475" i="1"/>
  <c r="DA475" i="1"/>
  <c r="CW475" i="1"/>
  <c r="CS475" i="1"/>
  <c r="CO475" i="1"/>
  <c r="CK475" i="1"/>
  <c r="BP475" i="1"/>
  <c r="BN475" i="1"/>
  <c r="BK475" i="1"/>
  <c r="BH475" i="1"/>
  <c r="BF475" i="1"/>
  <c r="BC475" i="1"/>
  <c r="AZ475" i="1"/>
  <c r="AX475" i="1"/>
  <c r="AR475" i="1"/>
  <c r="AP475" i="1"/>
  <c r="AM475" i="1"/>
  <c r="AH475" i="1"/>
  <c r="AB475" i="1"/>
  <c r="Q475" i="1"/>
  <c r="P475" i="1"/>
  <c r="N475" i="1"/>
  <c r="DY476" i="1"/>
  <c r="DX476" i="1"/>
  <c r="K475" i="1"/>
  <c r="J475" i="1"/>
  <c r="H475" i="1"/>
  <c r="BO476" i="1"/>
  <c r="BP476" i="1"/>
  <c r="DU474" i="1"/>
  <c r="DM474" i="1"/>
  <c r="DE474" i="1"/>
  <c r="CW474" i="1"/>
  <c r="CO474" i="1"/>
  <c r="BQ474" i="1"/>
  <c r="BA474" i="1"/>
  <c r="Q474" i="1"/>
  <c r="P474" i="1"/>
  <c r="N474" i="1"/>
  <c r="EA475" i="1"/>
  <c r="DX475" i="1"/>
  <c r="K474" i="1"/>
  <c r="J474" i="1"/>
  <c r="H474" i="1"/>
  <c r="BO475" i="1"/>
  <c r="BQ475" i="1"/>
  <c r="DZ473" i="1"/>
  <c r="DW473" i="1"/>
  <c r="DU473" i="1"/>
  <c r="DR473" i="1"/>
  <c r="DO473" i="1"/>
  <c r="DM473" i="1"/>
  <c r="DJ473" i="1"/>
  <c r="DG473" i="1"/>
  <c r="DE473" i="1"/>
  <c r="DB473" i="1"/>
  <c r="CW473" i="1"/>
  <c r="CQ473" i="1"/>
  <c r="CO473" i="1"/>
  <c r="CL473" i="1"/>
  <c r="CI473" i="1"/>
  <c r="BP473" i="1"/>
  <c r="BL473" i="1"/>
  <c r="BH473" i="1"/>
  <c r="BD473" i="1"/>
  <c r="AZ473" i="1"/>
  <c r="AV473" i="1"/>
  <c r="AR473" i="1"/>
  <c r="AN473" i="1"/>
  <c r="AJ473" i="1"/>
  <c r="AF473" i="1"/>
  <c r="AB473" i="1"/>
  <c r="Q473" i="1"/>
  <c r="P473" i="1"/>
  <c r="N473" i="1"/>
  <c r="DY474" i="1"/>
  <c r="K473" i="1"/>
  <c r="J473" i="1"/>
  <c r="H473" i="1"/>
  <c r="DN472" i="1"/>
  <c r="DI472" i="1"/>
  <c r="CM472" i="1"/>
  <c r="BM472" i="1"/>
  <c r="BE472" i="1"/>
  <c r="AW472" i="1"/>
  <c r="AO472" i="1"/>
  <c r="AG472" i="1"/>
  <c r="Q472" i="1"/>
  <c r="P472" i="1"/>
  <c r="N472" i="1"/>
  <c r="DY473" i="1"/>
  <c r="DX473" i="1"/>
  <c r="K472" i="1"/>
  <c r="J472" i="1"/>
  <c r="H472" i="1"/>
  <c r="BR473" i="1"/>
  <c r="BO473" i="1"/>
  <c r="CW471" i="1"/>
  <c r="CO471" i="1"/>
  <c r="BN471" i="1"/>
  <c r="BK471" i="1"/>
  <c r="BH471" i="1"/>
  <c r="BC471" i="1"/>
  <c r="AZ471" i="1"/>
  <c r="AX471" i="1"/>
  <c r="AR471" i="1"/>
  <c r="AP471" i="1"/>
  <c r="AM471" i="1"/>
  <c r="AH471" i="1"/>
  <c r="AB471" i="1"/>
  <c r="Q471" i="1"/>
  <c r="P471" i="1"/>
  <c r="N471" i="1"/>
  <c r="K471" i="1"/>
  <c r="J471" i="1"/>
  <c r="H471" i="1"/>
  <c r="BQ472" i="1"/>
  <c r="BQ470" i="1"/>
  <c r="BQ500" i="1"/>
  <c r="BO470" i="1"/>
  <c r="BO500" i="1"/>
  <c r="BM470" i="1"/>
  <c r="BM500" i="1"/>
  <c r="BK470" i="1"/>
  <c r="BK500" i="1"/>
  <c r="BI470" i="1"/>
  <c r="BI500" i="1"/>
  <c r="BG470" i="1"/>
  <c r="BG500" i="1"/>
  <c r="BE470" i="1"/>
  <c r="BE500" i="1"/>
  <c r="BC470" i="1"/>
  <c r="BC500" i="1"/>
  <c r="BA470" i="1"/>
  <c r="BA500" i="1"/>
  <c r="AY470" i="1"/>
  <c r="AY500" i="1"/>
  <c r="AW470" i="1"/>
  <c r="AS470" i="1"/>
  <c r="AQ470" i="1"/>
  <c r="AK470" i="1"/>
  <c r="AI470" i="1"/>
  <c r="AG470" i="1"/>
  <c r="AC470" i="1"/>
  <c r="AA470" i="1"/>
  <c r="Q470" i="1"/>
  <c r="P470" i="1"/>
  <c r="N470" i="1"/>
  <c r="K470" i="1"/>
  <c r="J470" i="1"/>
  <c r="H470" i="1"/>
  <c r="Q469" i="1"/>
  <c r="P469" i="1"/>
  <c r="N469" i="1"/>
  <c r="DQ470" i="1"/>
  <c r="DQ500" i="1"/>
  <c r="K469" i="1"/>
  <c r="J469" i="1"/>
  <c r="H469" i="1"/>
  <c r="AM470" i="1"/>
  <c r="BP470" i="1"/>
  <c r="BP500" i="1"/>
  <c r="DW464" i="1"/>
  <c r="DR464" i="1"/>
  <c r="DM464" i="1"/>
  <c r="BL464" i="1"/>
  <c r="BH464" i="1"/>
  <c r="BD464" i="1"/>
  <c r="Q464" i="1"/>
  <c r="P464" i="1"/>
  <c r="N464" i="1"/>
  <c r="DL464" i="1"/>
  <c r="K464" i="1"/>
  <c r="J464" i="1"/>
  <c r="H464" i="1"/>
  <c r="BC459" i="1"/>
  <c r="BC464" i="1"/>
  <c r="DY463" i="1"/>
  <c r="DW463" i="1"/>
  <c r="DU463" i="1"/>
  <c r="DR463" i="1"/>
  <c r="DO463" i="1"/>
  <c r="DN463" i="1"/>
  <c r="BQ463" i="1"/>
  <c r="BO463" i="1"/>
  <c r="BM463" i="1"/>
  <c r="BG463" i="1"/>
  <c r="BE463" i="1"/>
  <c r="Q463" i="1"/>
  <c r="P463" i="1"/>
  <c r="N463" i="1"/>
  <c r="K463" i="1"/>
  <c r="J463" i="1"/>
  <c r="H463" i="1"/>
  <c r="EA462" i="1"/>
  <c r="DW462" i="1"/>
  <c r="DQ462" i="1"/>
  <c r="DK462" i="1"/>
  <c r="BQ462" i="1"/>
  <c r="BM462" i="1"/>
  <c r="BI462" i="1"/>
  <c r="BF462" i="1"/>
  <c r="BB462" i="1"/>
  <c r="Q462" i="1"/>
  <c r="P462" i="1"/>
  <c r="N462" i="1"/>
  <c r="DX463" i="1"/>
  <c r="K462" i="1"/>
  <c r="J462" i="1"/>
  <c r="H462" i="1"/>
  <c r="BR463" i="1"/>
  <c r="DW461" i="1"/>
  <c r="DS461" i="1"/>
  <c r="BO461" i="1"/>
  <c r="BK461" i="1"/>
  <c r="BA461" i="1"/>
  <c r="Q461" i="1"/>
  <c r="P461" i="1"/>
  <c r="N461" i="1"/>
  <c r="DS462" i="1"/>
  <c r="DX462" i="1"/>
  <c r="K461" i="1"/>
  <c r="J461" i="1"/>
  <c r="H461" i="1"/>
  <c r="BR462" i="1"/>
  <c r="BO462" i="1"/>
  <c r="EA460" i="1"/>
  <c r="DY460" i="1"/>
  <c r="DW460" i="1"/>
  <c r="DV460" i="1"/>
  <c r="DS460" i="1"/>
  <c r="DR460" i="1"/>
  <c r="DQ460" i="1"/>
  <c r="DN460" i="1"/>
  <c r="DM460" i="1"/>
  <c r="DK460" i="1"/>
  <c r="DI460" i="1"/>
  <c r="BR460" i="1"/>
  <c r="BP460" i="1"/>
  <c r="BL460" i="1"/>
  <c r="BJ460" i="1"/>
  <c r="BH460" i="1"/>
  <c r="BD460" i="1"/>
  <c r="BB460" i="1"/>
  <c r="AZ460" i="1"/>
  <c r="Q460" i="1"/>
  <c r="P460" i="1"/>
  <c r="N460" i="1"/>
  <c r="DH450" i="1"/>
  <c r="K460" i="1"/>
  <c r="J460" i="1"/>
  <c r="H460" i="1"/>
  <c r="DZ459" i="1"/>
  <c r="DW459" i="1"/>
  <c r="DU459" i="1"/>
  <c r="DS459" i="1"/>
  <c r="DO459" i="1"/>
  <c r="DN459" i="1"/>
  <c r="DM459" i="1"/>
  <c r="DI459" i="1"/>
  <c r="DG459" i="1"/>
  <c r="BK459" i="1"/>
  <c r="BE459" i="1"/>
  <c r="Q459" i="1"/>
  <c r="P459" i="1"/>
  <c r="N459" i="1"/>
  <c r="DZ460" i="1"/>
  <c r="DX460" i="1"/>
  <c r="K459" i="1"/>
  <c r="J459" i="1"/>
  <c r="H459" i="1"/>
  <c r="BN460" i="1"/>
  <c r="BQ460" i="1"/>
  <c r="EA458" i="1"/>
  <c r="DY458" i="1"/>
  <c r="DU458" i="1"/>
  <c r="DS458" i="1"/>
  <c r="DQ458" i="1"/>
  <c r="DM458" i="1"/>
  <c r="DI458" i="1"/>
  <c r="BR458" i="1"/>
  <c r="BQ458" i="1"/>
  <c r="BP458" i="1"/>
  <c r="BM458" i="1"/>
  <c r="BL458" i="1"/>
  <c r="BJ458" i="1"/>
  <c r="BH458" i="1"/>
  <c r="BF458" i="1"/>
  <c r="BE458" i="1"/>
  <c r="BB458" i="1"/>
  <c r="BA458" i="1"/>
  <c r="AZ458" i="1"/>
  <c r="Q458" i="1"/>
  <c r="P458" i="1"/>
  <c r="N458" i="1"/>
  <c r="K458" i="1"/>
  <c r="J458" i="1"/>
  <c r="H458" i="1"/>
  <c r="DY457" i="1"/>
  <c r="DS457" i="1"/>
  <c r="Q457" i="1"/>
  <c r="P457" i="1"/>
  <c r="N457" i="1"/>
  <c r="DW458" i="1"/>
  <c r="DX458" i="1"/>
  <c r="K457" i="1"/>
  <c r="J457" i="1"/>
  <c r="H457" i="1"/>
  <c r="BN458" i="1"/>
  <c r="BO458" i="1"/>
  <c r="DZ456" i="1"/>
  <c r="DV456" i="1"/>
  <c r="DR456" i="1"/>
  <c r="DO456" i="1"/>
  <c r="DK456" i="1"/>
  <c r="DI456" i="1"/>
  <c r="DF456" i="1"/>
  <c r="BR456" i="1"/>
  <c r="BN456" i="1"/>
  <c r="BJ456" i="1"/>
  <c r="BF456" i="1"/>
  <c r="BB456" i="1"/>
  <c r="AX456" i="1"/>
  <c r="Q456" i="1"/>
  <c r="P456" i="1"/>
  <c r="N456" i="1"/>
  <c r="DI457" i="1"/>
  <c r="K456" i="1"/>
  <c r="J456" i="1"/>
  <c r="H456" i="1"/>
  <c r="AU447" i="1"/>
  <c r="EA455" i="1"/>
  <c r="DY455" i="1"/>
  <c r="DV455" i="1"/>
  <c r="DS455" i="1"/>
  <c r="DQ455" i="1"/>
  <c r="DN455" i="1"/>
  <c r="DK455" i="1"/>
  <c r="DI455" i="1"/>
  <c r="DF455" i="1"/>
  <c r="DC455" i="1"/>
  <c r="BO455" i="1"/>
  <c r="BK455" i="1"/>
  <c r="BG455" i="1"/>
  <c r="BC455" i="1"/>
  <c r="AY455" i="1"/>
  <c r="Q455" i="1"/>
  <c r="P455" i="1"/>
  <c r="N455" i="1"/>
  <c r="DW456" i="1"/>
  <c r="DX456" i="1"/>
  <c r="K455" i="1"/>
  <c r="J455" i="1"/>
  <c r="H455" i="1"/>
  <c r="BP456" i="1"/>
  <c r="BQ456" i="1"/>
  <c r="DY454" i="1"/>
  <c r="DW454" i="1"/>
  <c r="DU454" i="1"/>
  <c r="DQ454" i="1"/>
  <c r="DO454" i="1"/>
  <c r="DM454" i="1"/>
  <c r="DI454" i="1"/>
  <c r="DG454" i="1"/>
  <c r="DE454" i="1"/>
  <c r="BR454" i="1"/>
  <c r="BQ454" i="1"/>
  <c r="BP454" i="1"/>
  <c r="BM454" i="1"/>
  <c r="BL454" i="1"/>
  <c r="BJ454" i="1"/>
  <c r="BH454" i="1"/>
  <c r="BF454" i="1"/>
  <c r="BE454" i="1"/>
  <c r="BB454" i="1"/>
  <c r="BA454" i="1"/>
  <c r="AZ454" i="1"/>
  <c r="AW454" i="1"/>
  <c r="AV454" i="1"/>
  <c r="AT454" i="1"/>
  <c r="Q454" i="1"/>
  <c r="P454" i="1"/>
  <c r="N454" i="1"/>
  <c r="DZ455" i="1"/>
  <c r="DX455" i="1"/>
  <c r="K454" i="1"/>
  <c r="J454" i="1"/>
  <c r="H454" i="1"/>
  <c r="BM455" i="1"/>
  <c r="BR455" i="1"/>
  <c r="DY453" i="1"/>
  <c r="DW453" i="1"/>
  <c r="DU453" i="1"/>
  <c r="DQ453" i="1"/>
  <c r="DO453" i="1"/>
  <c r="DM453" i="1"/>
  <c r="DI453" i="1"/>
  <c r="DG453" i="1"/>
  <c r="DE453" i="1"/>
  <c r="DA453" i="1"/>
  <c r="BR453" i="1"/>
  <c r="BQ453" i="1"/>
  <c r="BN453" i="1"/>
  <c r="BM453" i="1"/>
  <c r="BK453" i="1"/>
  <c r="BI453" i="1"/>
  <c r="BG453" i="1"/>
  <c r="BF453" i="1"/>
  <c r="BC453" i="1"/>
  <c r="BB453" i="1"/>
  <c r="BA453" i="1"/>
  <c r="AX453" i="1"/>
  <c r="AS453" i="1"/>
  <c r="Q453" i="1"/>
  <c r="P453" i="1"/>
  <c r="N453" i="1"/>
  <c r="EA454" i="1"/>
  <c r="DX454" i="1"/>
  <c r="K453" i="1"/>
  <c r="J453" i="1"/>
  <c r="H453" i="1"/>
  <c r="BN454" i="1"/>
  <c r="BO454" i="1"/>
  <c r="EA452" i="1"/>
  <c r="DZ452" i="1"/>
  <c r="DW452" i="1"/>
  <c r="DV452" i="1"/>
  <c r="DU452" i="1"/>
  <c r="DR452" i="1"/>
  <c r="DQ452" i="1"/>
  <c r="DO452" i="1"/>
  <c r="DM452" i="1"/>
  <c r="DJ452" i="1"/>
  <c r="DG452" i="1"/>
  <c r="DF452" i="1"/>
  <c r="DE452" i="1"/>
  <c r="DB452" i="1"/>
  <c r="DA452" i="1"/>
  <c r="BP452" i="1"/>
  <c r="BH452" i="1"/>
  <c r="BD452" i="1"/>
  <c r="AZ452" i="1"/>
  <c r="AR452" i="1"/>
  <c r="Q452" i="1"/>
  <c r="P452" i="1"/>
  <c r="N452" i="1"/>
  <c r="EA453" i="1"/>
  <c r="DX453" i="1"/>
  <c r="K452" i="1"/>
  <c r="J452" i="1"/>
  <c r="H452" i="1"/>
  <c r="BO453" i="1"/>
  <c r="BP453" i="1"/>
  <c r="DZ451" i="1"/>
  <c r="DW451" i="1"/>
  <c r="DU451" i="1"/>
  <c r="DR451" i="1"/>
  <c r="DO451" i="1"/>
  <c r="DM451" i="1"/>
  <c r="DJ451" i="1"/>
  <c r="DG451" i="1"/>
  <c r="DE451" i="1"/>
  <c r="DB451" i="1"/>
  <c r="CY451" i="1"/>
  <c r="BK451" i="1"/>
  <c r="BF451" i="1"/>
  <c r="BA451" i="1"/>
  <c r="AP451" i="1"/>
  <c r="Q451" i="1"/>
  <c r="P451" i="1"/>
  <c r="N451" i="1"/>
  <c r="DY452" i="1"/>
  <c r="DX452" i="1"/>
  <c r="K451" i="1"/>
  <c r="J451" i="1"/>
  <c r="H451" i="1"/>
  <c r="BL452" i="1"/>
  <c r="BN452" i="1"/>
  <c r="EA450" i="1"/>
  <c r="DX450" i="1"/>
  <c r="DS450" i="1"/>
  <c r="DP450" i="1"/>
  <c r="DM450" i="1"/>
  <c r="DE450" i="1"/>
  <c r="DC450" i="1"/>
  <c r="BR450" i="1"/>
  <c r="BQ450" i="1"/>
  <c r="BP450" i="1"/>
  <c r="BM450" i="1"/>
  <c r="BL450" i="1"/>
  <c r="BJ450" i="1"/>
  <c r="BH450" i="1"/>
  <c r="BF450" i="1"/>
  <c r="BE450" i="1"/>
  <c r="BB450" i="1"/>
  <c r="BA450" i="1"/>
  <c r="AZ450" i="1"/>
  <c r="AW450" i="1"/>
  <c r="AV450" i="1"/>
  <c r="AT450" i="1"/>
  <c r="AR450" i="1"/>
  <c r="AP450" i="1"/>
  <c r="AO450" i="1"/>
  <c r="Q450" i="1"/>
  <c r="P450" i="1"/>
  <c r="N450" i="1"/>
  <c r="EA451" i="1"/>
  <c r="DX451" i="1"/>
  <c r="K450" i="1"/>
  <c r="J450" i="1"/>
  <c r="H450" i="1"/>
  <c r="BI451" i="1"/>
  <c r="BQ451" i="1"/>
  <c r="BQ449" i="1"/>
  <c r="BN449" i="1"/>
  <c r="BK449" i="1"/>
  <c r="BI449" i="1"/>
  <c r="BF449" i="1"/>
  <c r="BC449" i="1"/>
  <c r="BA449" i="1"/>
  <c r="AX449" i="1"/>
  <c r="AS449" i="1"/>
  <c r="AP449" i="1"/>
  <c r="Q449" i="1"/>
  <c r="P449" i="1"/>
  <c r="N449" i="1"/>
  <c r="DU450" i="1"/>
  <c r="DY450" i="1"/>
  <c r="K449" i="1"/>
  <c r="J449" i="1"/>
  <c r="H449" i="1"/>
  <c r="BN450" i="1"/>
  <c r="BO450" i="1"/>
  <c r="DW448" i="1"/>
  <c r="DU448" i="1"/>
  <c r="DM448" i="1"/>
  <c r="DJ448" i="1"/>
  <c r="DB448" i="1"/>
  <c r="CY448" i="1"/>
  <c r="Q448" i="1"/>
  <c r="P448" i="1"/>
  <c r="N448" i="1"/>
  <c r="EA449" i="1"/>
  <c r="K448" i="1"/>
  <c r="J448" i="1"/>
  <c r="H448" i="1"/>
  <c r="BO449" i="1"/>
  <c r="BP449" i="1"/>
  <c r="DU447" i="1"/>
  <c r="DR447" i="1"/>
  <c r="DJ447" i="1"/>
  <c r="DG447" i="1"/>
  <c r="CY447" i="1"/>
  <c r="CW447" i="1"/>
  <c r="Q447" i="1"/>
  <c r="P447" i="1"/>
  <c r="N447" i="1"/>
  <c r="DZ448" i="1"/>
  <c r="K447" i="1"/>
  <c r="J447" i="1"/>
  <c r="H447" i="1"/>
  <c r="DT446" i="1"/>
  <c r="DI446" i="1"/>
  <c r="CY446" i="1"/>
  <c r="BM446" i="1"/>
  <c r="BB446" i="1"/>
  <c r="Q446" i="1"/>
  <c r="P446" i="1"/>
  <c r="N446" i="1"/>
  <c r="DW447" i="1"/>
  <c r="K446" i="1"/>
  <c r="J446" i="1"/>
  <c r="H446" i="1"/>
  <c r="DT445" i="1"/>
  <c r="DD445" i="1"/>
  <c r="BR445" i="1"/>
  <c r="BJ445" i="1"/>
  <c r="BB445" i="1"/>
  <c r="AT445" i="1"/>
  <c r="Q445" i="1"/>
  <c r="P445" i="1"/>
  <c r="N445" i="1"/>
  <c r="DO446" i="1"/>
  <c r="K445" i="1"/>
  <c r="J445" i="1"/>
  <c r="H445" i="1"/>
  <c r="BQ444" i="1"/>
  <c r="BI444" i="1"/>
  <c r="BA444" i="1"/>
  <c r="AS444" i="1"/>
  <c r="AO444" i="1"/>
  <c r="Q444" i="1"/>
  <c r="P444" i="1"/>
  <c r="N444" i="1"/>
  <c r="K444" i="1"/>
  <c r="J444" i="1"/>
  <c r="H444" i="1"/>
  <c r="BF445" i="1"/>
  <c r="DV443" i="1"/>
  <c r="DF443" i="1"/>
  <c r="CX443" i="1"/>
  <c r="Q443" i="1"/>
  <c r="P443" i="1"/>
  <c r="N443" i="1"/>
  <c r="K443" i="1"/>
  <c r="J443" i="1"/>
  <c r="H443" i="1"/>
  <c r="BE444" i="1"/>
  <c r="DX442" i="1"/>
  <c r="DV442" i="1"/>
  <c r="DT442" i="1"/>
  <c r="DN442" i="1"/>
  <c r="DL442" i="1"/>
  <c r="DH442" i="1"/>
  <c r="DD442" i="1"/>
  <c r="CZ442" i="1"/>
  <c r="CX442" i="1"/>
  <c r="BQ442" i="1"/>
  <c r="BK442" i="1"/>
  <c r="BA442" i="1"/>
  <c r="AU442" i="1"/>
  <c r="AO442" i="1"/>
  <c r="Q442" i="1"/>
  <c r="P442" i="1"/>
  <c r="N442" i="1"/>
  <c r="DN443" i="1"/>
  <c r="DZ443" i="1"/>
  <c r="K442" i="1"/>
  <c r="J442" i="1"/>
  <c r="H442" i="1"/>
  <c r="BR441" i="1"/>
  <c r="BN441" i="1"/>
  <c r="BH441" i="1"/>
  <c r="BB441" i="1"/>
  <c r="AX441" i="1"/>
  <c r="AR441" i="1"/>
  <c r="AH441" i="1"/>
  <c r="Q441" i="1"/>
  <c r="P441" i="1"/>
  <c r="N441" i="1"/>
  <c r="DP442" i="1"/>
  <c r="K441" i="1"/>
  <c r="J441" i="1"/>
  <c r="H441" i="1"/>
  <c r="Q440" i="1"/>
  <c r="P440" i="1"/>
  <c r="N440" i="1"/>
  <c r="CT441" i="1"/>
  <c r="K440" i="1"/>
  <c r="J440" i="1"/>
  <c r="H440" i="1"/>
  <c r="BJ441" i="1"/>
  <c r="BR439" i="1"/>
  <c r="BJ439" i="1"/>
  <c r="BB439" i="1"/>
  <c r="AX439" i="1"/>
  <c r="AH439" i="1"/>
  <c r="Q439" i="1"/>
  <c r="P439" i="1"/>
  <c r="N439" i="1"/>
  <c r="DB440" i="1"/>
  <c r="K439" i="1"/>
  <c r="J439" i="1"/>
  <c r="H439" i="1"/>
  <c r="AD437" i="1"/>
  <c r="DT438" i="1"/>
  <c r="DL438" i="1"/>
  <c r="BM438" i="1"/>
  <c r="BE438" i="1"/>
  <c r="AW438" i="1"/>
  <c r="AO438" i="1"/>
  <c r="AG438" i="1"/>
  <c r="Q438" i="1"/>
  <c r="P438" i="1"/>
  <c r="N438" i="1"/>
  <c r="K438" i="1"/>
  <c r="J438" i="1"/>
  <c r="H438" i="1"/>
  <c r="BN439" i="1"/>
  <c r="BR437" i="1"/>
  <c r="BN437" i="1"/>
  <c r="BF437" i="1"/>
  <c r="BB437" i="1"/>
  <c r="AX437" i="1"/>
  <c r="AP437" i="1"/>
  <c r="AH437" i="1"/>
  <c r="Q437" i="1"/>
  <c r="P437" i="1"/>
  <c r="N437" i="1"/>
  <c r="CV438" i="1"/>
  <c r="K437" i="1"/>
  <c r="J437" i="1"/>
  <c r="H437" i="1"/>
  <c r="BI438" i="1"/>
  <c r="Q436" i="1"/>
  <c r="P436" i="1"/>
  <c r="N436" i="1"/>
  <c r="DP437" i="1"/>
  <c r="K436" i="1"/>
  <c r="J436" i="1"/>
  <c r="H436" i="1"/>
  <c r="BJ437" i="1"/>
  <c r="DV435" i="1"/>
  <c r="DF435" i="1"/>
  <c r="CP435" i="1"/>
  <c r="BJ435" i="1"/>
  <c r="BB435" i="1"/>
  <c r="AT435" i="1"/>
  <c r="AD435" i="1"/>
  <c r="Q435" i="1"/>
  <c r="P435" i="1"/>
  <c r="N435" i="1"/>
  <c r="K435" i="1"/>
  <c r="J435" i="1"/>
  <c r="H435" i="1"/>
  <c r="AK436" i="1"/>
  <c r="DV434" i="1"/>
  <c r="DT434" i="1"/>
  <c r="DP434" i="1"/>
  <c r="DL434" i="1"/>
  <c r="DF434" i="1"/>
  <c r="CZ434" i="1"/>
  <c r="CX434" i="1"/>
  <c r="CR434" i="1"/>
  <c r="BC434" i="1"/>
  <c r="AW434" i="1"/>
  <c r="Q434" i="1"/>
  <c r="P434" i="1"/>
  <c r="N434" i="1"/>
  <c r="DZ435" i="1"/>
  <c r="K434" i="1"/>
  <c r="J434" i="1"/>
  <c r="H434" i="1"/>
  <c r="BR435" i="1"/>
  <c r="BN435" i="1"/>
  <c r="DZ433" i="1"/>
  <c r="DX433" i="1"/>
  <c r="DR433" i="1"/>
  <c r="DP433" i="1"/>
  <c r="DL433" i="1"/>
  <c r="DH433" i="1"/>
  <c r="DB433" i="1"/>
  <c r="CT433" i="1"/>
  <c r="BN433" i="1"/>
  <c r="BH433" i="1"/>
  <c r="AR433" i="1"/>
  <c r="Q433" i="1"/>
  <c r="P433" i="1"/>
  <c r="N433" i="1"/>
  <c r="DX434" i="1"/>
  <c r="K433" i="1"/>
  <c r="J433" i="1"/>
  <c r="H433" i="1"/>
  <c r="AC432" i="1"/>
  <c r="Q432" i="1"/>
  <c r="P432" i="1"/>
  <c r="N432" i="1"/>
  <c r="DT433" i="1"/>
  <c r="K432" i="1"/>
  <c r="J432" i="1"/>
  <c r="H432" i="1"/>
  <c r="BR433" i="1"/>
  <c r="DB431" i="1"/>
  <c r="CR431" i="1"/>
  <c r="AT431" i="1"/>
  <c r="Q431" i="1"/>
  <c r="P431" i="1"/>
  <c r="N431" i="1"/>
  <c r="DN432" i="1"/>
  <c r="K431" i="1"/>
  <c r="J431" i="1"/>
  <c r="H431" i="1"/>
  <c r="Q430" i="1"/>
  <c r="P430" i="1"/>
  <c r="N430" i="1"/>
  <c r="DE431" i="1"/>
  <c r="K430" i="1"/>
  <c r="J430" i="1"/>
  <c r="H430" i="1"/>
  <c r="DZ425" i="1"/>
  <c r="DR425" i="1"/>
  <c r="Q425" i="1"/>
  <c r="P425" i="1"/>
  <c r="N425" i="1"/>
  <c r="K425" i="1"/>
  <c r="J425" i="1"/>
  <c r="H425" i="1"/>
  <c r="DV424" i="1"/>
  <c r="BQ424" i="1"/>
  <c r="BK424" i="1"/>
  <c r="Q424" i="1"/>
  <c r="P424" i="1"/>
  <c r="N424" i="1"/>
  <c r="DV425" i="1"/>
  <c r="K424" i="1"/>
  <c r="J424" i="1"/>
  <c r="H424" i="1"/>
  <c r="DX423" i="1"/>
  <c r="DP423" i="1"/>
  <c r="Q423" i="1"/>
  <c r="P423" i="1"/>
  <c r="N423" i="1"/>
  <c r="K423" i="1"/>
  <c r="J423" i="1"/>
  <c r="H423" i="1"/>
  <c r="BI424" i="1"/>
  <c r="Q422" i="1"/>
  <c r="P422" i="1"/>
  <c r="N422" i="1"/>
  <c r="DT423" i="1"/>
  <c r="K422" i="1"/>
  <c r="J422" i="1"/>
  <c r="H422" i="1"/>
  <c r="Q421" i="1"/>
  <c r="P421" i="1"/>
  <c r="N421" i="1"/>
  <c r="K421" i="1"/>
  <c r="J421" i="1"/>
  <c r="H421" i="1"/>
  <c r="DX420" i="1"/>
  <c r="DP420" i="1"/>
  <c r="Q420" i="1"/>
  <c r="P420" i="1"/>
  <c r="N420" i="1"/>
  <c r="K420" i="1"/>
  <c r="J420" i="1"/>
  <c r="H420" i="1"/>
  <c r="BC406" i="1"/>
  <c r="DR419" i="1"/>
  <c r="BR419" i="1"/>
  <c r="BL419" i="1"/>
  <c r="BH419" i="1"/>
  <c r="Q419" i="1"/>
  <c r="P419" i="1"/>
  <c r="N419" i="1"/>
  <c r="DT420" i="1"/>
  <c r="K419" i="1"/>
  <c r="J419" i="1"/>
  <c r="H419" i="1"/>
  <c r="DZ418" i="1"/>
  <c r="DR418" i="1"/>
  <c r="Q418" i="1"/>
  <c r="P418" i="1"/>
  <c r="N418" i="1"/>
  <c r="DX419" i="1"/>
  <c r="K418" i="1"/>
  <c r="J418" i="1"/>
  <c r="H418" i="1"/>
  <c r="BJ419" i="1"/>
  <c r="DN417" i="1"/>
  <c r="BH417" i="1"/>
  <c r="Q417" i="1"/>
  <c r="P417" i="1"/>
  <c r="N417" i="1"/>
  <c r="DN418" i="1"/>
  <c r="K417" i="1"/>
  <c r="J417" i="1"/>
  <c r="H417" i="1"/>
  <c r="DX416" i="1"/>
  <c r="DV416" i="1"/>
  <c r="DT416" i="1"/>
  <c r="DN416" i="1"/>
  <c r="DL416" i="1"/>
  <c r="BQ416" i="1"/>
  <c r="BK416" i="1"/>
  <c r="Q416" i="1"/>
  <c r="P416" i="1"/>
  <c r="N416" i="1"/>
  <c r="DR417" i="1"/>
  <c r="K416" i="1"/>
  <c r="J416" i="1"/>
  <c r="H416" i="1"/>
  <c r="BP417" i="1"/>
  <c r="BL417" i="1"/>
  <c r="DT415" i="1"/>
  <c r="DH415" i="1"/>
  <c r="BP415" i="1"/>
  <c r="BL415" i="1"/>
  <c r="BD415" i="1"/>
  <c r="Q415" i="1"/>
  <c r="P415" i="1"/>
  <c r="N415" i="1"/>
  <c r="K415" i="1"/>
  <c r="J415" i="1"/>
  <c r="H415" i="1"/>
  <c r="BA416" i="1"/>
  <c r="Q414" i="1"/>
  <c r="P414" i="1"/>
  <c r="N414" i="1"/>
  <c r="K414" i="1"/>
  <c r="J414" i="1"/>
  <c r="H414" i="1"/>
  <c r="Q413" i="1"/>
  <c r="P413" i="1"/>
  <c r="N413" i="1"/>
  <c r="DZ414" i="1"/>
  <c r="K413" i="1"/>
  <c r="J413" i="1"/>
  <c r="H413" i="1"/>
  <c r="BO412" i="1"/>
  <c r="BC412" i="1"/>
  <c r="Q412" i="1"/>
  <c r="P412" i="1"/>
  <c r="N412" i="1"/>
  <c r="DD404" i="1"/>
  <c r="K412" i="1"/>
  <c r="J412" i="1"/>
  <c r="H412" i="1"/>
  <c r="AU412" i="1"/>
  <c r="BH413" i="1"/>
  <c r="DX411" i="1"/>
  <c r="DT411" i="1"/>
  <c r="DR411" i="1"/>
  <c r="DL411" i="1"/>
  <c r="DH411" i="1"/>
  <c r="BR411" i="1"/>
  <c r="BH411" i="1"/>
  <c r="BB411" i="1"/>
  <c r="Q411" i="1"/>
  <c r="P411" i="1"/>
  <c r="N411" i="1"/>
  <c r="K411" i="1"/>
  <c r="J411" i="1"/>
  <c r="H411" i="1"/>
  <c r="BK412" i="1"/>
  <c r="BO410" i="1"/>
  <c r="AY410" i="1"/>
  <c r="Q410" i="1"/>
  <c r="P410" i="1"/>
  <c r="N410" i="1"/>
  <c r="DZ411" i="1"/>
  <c r="K410" i="1"/>
  <c r="J410" i="1"/>
  <c r="H410" i="1"/>
  <c r="DR409" i="1"/>
  <c r="DB409" i="1"/>
  <c r="Q409" i="1"/>
  <c r="P409" i="1"/>
  <c r="N409" i="1"/>
  <c r="DR410" i="1"/>
  <c r="K409" i="1"/>
  <c r="J409" i="1"/>
  <c r="H409" i="1"/>
  <c r="BC410" i="1"/>
  <c r="DV408" i="1"/>
  <c r="DP408" i="1"/>
  <c r="DH408" i="1"/>
  <c r="DD408" i="1"/>
  <c r="Q408" i="1"/>
  <c r="P408" i="1"/>
  <c r="N408" i="1"/>
  <c r="DZ409" i="1"/>
  <c r="DV409" i="1"/>
  <c r="K408" i="1"/>
  <c r="J408" i="1"/>
  <c r="H408" i="1"/>
  <c r="DD407" i="1"/>
  <c r="BL407" i="1"/>
  <c r="AR407" i="1"/>
  <c r="Q407" i="1"/>
  <c r="P407" i="1"/>
  <c r="N407" i="1"/>
  <c r="DT408" i="1"/>
  <c r="K407" i="1"/>
  <c r="J407" i="1"/>
  <c r="H407" i="1"/>
  <c r="BK406" i="1"/>
  <c r="Q406" i="1"/>
  <c r="P406" i="1"/>
  <c r="N406" i="1"/>
  <c r="DP407" i="1"/>
  <c r="K406" i="1"/>
  <c r="J406" i="1"/>
  <c r="H406" i="1"/>
  <c r="BP407" i="1"/>
  <c r="Q405" i="1"/>
  <c r="P405" i="1"/>
  <c r="N405" i="1"/>
  <c r="K405" i="1"/>
  <c r="J405" i="1"/>
  <c r="H405" i="1"/>
  <c r="DX404" i="1"/>
  <c r="BO404" i="1"/>
  <c r="AY404" i="1"/>
  <c r="Q404" i="1"/>
  <c r="P404" i="1"/>
  <c r="N404" i="1"/>
  <c r="K404" i="1"/>
  <c r="J404" i="1"/>
  <c r="H404" i="1"/>
  <c r="DZ403" i="1"/>
  <c r="DX403" i="1"/>
  <c r="DT403" i="1"/>
  <c r="DP403" i="1"/>
  <c r="CZ403" i="1"/>
  <c r="Q403" i="1"/>
  <c r="P403" i="1"/>
  <c r="N403" i="1"/>
  <c r="K403" i="1"/>
  <c r="J403" i="1"/>
  <c r="H403" i="1"/>
  <c r="BK404" i="1"/>
  <c r="Q402" i="1"/>
  <c r="P402" i="1"/>
  <c r="N402" i="1"/>
  <c r="DR403" i="1"/>
  <c r="K402" i="1"/>
  <c r="J402" i="1"/>
  <c r="H402" i="1"/>
  <c r="BG403" i="1"/>
  <c r="Q401" i="1"/>
  <c r="P401" i="1"/>
  <c r="N401" i="1"/>
  <c r="K401" i="1"/>
  <c r="J401" i="1"/>
  <c r="H401" i="1"/>
  <c r="BO402" i="1"/>
  <c r="DL400" i="1"/>
  <c r="BQ400" i="1"/>
  <c r="BK400" i="1"/>
  <c r="BI400" i="1"/>
  <c r="BA400" i="1"/>
  <c r="AY400" i="1"/>
  <c r="AU400" i="1"/>
  <c r="AQ400" i="1"/>
  <c r="Q400" i="1"/>
  <c r="P400" i="1"/>
  <c r="N400" i="1"/>
  <c r="CR399" i="1"/>
  <c r="K400" i="1"/>
  <c r="J400" i="1"/>
  <c r="H400" i="1"/>
  <c r="DT399" i="1"/>
  <c r="DH399" i="1"/>
  <c r="CZ399" i="1"/>
  <c r="BP399" i="1"/>
  <c r="BH399" i="1"/>
  <c r="Q399" i="1"/>
  <c r="P399" i="1"/>
  <c r="N399" i="1"/>
  <c r="DP400" i="1"/>
  <c r="K399" i="1"/>
  <c r="J399" i="1"/>
  <c r="H399" i="1"/>
  <c r="BO400" i="1"/>
  <c r="DB398" i="1"/>
  <c r="CT398" i="1"/>
  <c r="Q398" i="1"/>
  <c r="P398" i="1"/>
  <c r="N398" i="1"/>
  <c r="DX399" i="1"/>
  <c r="K398" i="1"/>
  <c r="J398" i="1"/>
  <c r="H398" i="1"/>
  <c r="DV397" i="1"/>
  <c r="DN397" i="1"/>
  <c r="CX397" i="1"/>
  <c r="CP397" i="1"/>
  <c r="Q397" i="1"/>
  <c r="P397" i="1"/>
  <c r="N397" i="1"/>
  <c r="DR398" i="1"/>
  <c r="K397" i="1"/>
  <c r="J397" i="1"/>
  <c r="H397" i="1"/>
  <c r="BC398" i="1"/>
  <c r="DL396" i="1"/>
  <c r="CZ396" i="1"/>
  <c r="CN396" i="1"/>
  <c r="BO396" i="1"/>
  <c r="BK396" i="1"/>
  <c r="AY396" i="1"/>
  <c r="AU396" i="1"/>
  <c r="AE396" i="1"/>
  <c r="Q396" i="1"/>
  <c r="P396" i="1"/>
  <c r="N396" i="1"/>
  <c r="DR397" i="1"/>
  <c r="K396" i="1"/>
  <c r="J396" i="1"/>
  <c r="H396" i="1"/>
  <c r="DZ395" i="1"/>
  <c r="DT395" i="1"/>
  <c r="DP395" i="1"/>
  <c r="DD395" i="1"/>
  <c r="CV395" i="1"/>
  <c r="CR395" i="1"/>
  <c r="Q395" i="1"/>
  <c r="P395" i="1"/>
  <c r="N395" i="1"/>
  <c r="K395" i="1"/>
  <c r="J395" i="1"/>
  <c r="H395" i="1"/>
  <c r="BO394" i="1"/>
  <c r="BC394" i="1"/>
  <c r="AQ394" i="1"/>
  <c r="Q394" i="1"/>
  <c r="P394" i="1"/>
  <c r="N394" i="1"/>
  <c r="DX395" i="1"/>
  <c r="K394" i="1"/>
  <c r="J394" i="1"/>
  <c r="H394" i="1"/>
  <c r="BD395" i="1"/>
  <c r="Q393" i="1"/>
  <c r="P393" i="1"/>
  <c r="N393" i="1"/>
  <c r="K393" i="1"/>
  <c r="J393" i="1"/>
  <c r="H393" i="1"/>
  <c r="AY394" i="1"/>
  <c r="DX392" i="1"/>
  <c r="DV392" i="1"/>
  <c r="DT392" i="1"/>
  <c r="DN392" i="1"/>
  <c r="DH392" i="1"/>
  <c r="DF392" i="1"/>
  <c r="CZ392" i="1"/>
  <c r="CR392" i="1"/>
  <c r="CN392" i="1"/>
  <c r="BI392" i="1"/>
  <c r="AS392" i="1"/>
  <c r="Q392" i="1"/>
  <c r="P392" i="1"/>
  <c r="N392" i="1"/>
  <c r="K392" i="1"/>
  <c r="J392" i="1"/>
  <c r="H392" i="1"/>
  <c r="BP393" i="1"/>
  <c r="CZ391" i="1"/>
  <c r="CN391" i="1"/>
  <c r="BP391" i="1"/>
  <c r="BH391" i="1"/>
  <c r="AZ391" i="1"/>
  <c r="AN391" i="1"/>
  <c r="AB391" i="1"/>
  <c r="Q391" i="1"/>
  <c r="P391" i="1"/>
  <c r="N391" i="1"/>
  <c r="DP392" i="1"/>
  <c r="K391" i="1"/>
  <c r="J391" i="1"/>
  <c r="H391" i="1"/>
  <c r="BO392" i="1"/>
  <c r="BC390" i="1"/>
  <c r="AU390" i="1"/>
  <c r="Q390" i="1"/>
  <c r="P390" i="1"/>
  <c r="N390" i="1"/>
  <c r="DL391" i="1"/>
  <c r="K390" i="1"/>
  <c r="J390" i="1"/>
  <c r="H390" i="1"/>
  <c r="BL391" i="1"/>
  <c r="AB389" i="1"/>
  <c r="Q389" i="1"/>
  <c r="P389" i="1"/>
  <c r="N389" i="1"/>
  <c r="DR390" i="1"/>
  <c r="K389" i="1"/>
  <c r="J389" i="1"/>
  <c r="H389" i="1"/>
  <c r="BK390" i="1"/>
  <c r="X389" i="1"/>
  <c r="DT388" i="1"/>
  <c r="DH388" i="1"/>
  <c r="CZ388" i="1"/>
  <c r="CJ388" i="1"/>
  <c r="AQ388" i="1"/>
  <c r="Q388" i="1"/>
  <c r="P388" i="1"/>
  <c r="N388" i="1"/>
  <c r="K388" i="1"/>
  <c r="J388" i="1"/>
  <c r="H388" i="1"/>
  <c r="DZ387" i="1"/>
  <c r="DZ427" i="1"/>
  <c r="DV387" i="1"/>
  <c r="DV427" i="1"/>
  <c r="DT387" i="1"/>
  <c r="DT427" i="1"/>
  <c r="DR387" i="1"/>
  <c r="DR427" i="1"/>
  <c r="DP387" i="1"/>
  <c r="DJ387" i="1"/>
  <c r="DD387" i="1"/>
  <c r="CZ387" i="1"/>
  <c r="CT387" i="1"/>
  <c r="CL387" i="1"/>
  <c r="CF387" i="1"/>
  <c r="BD387" i="1"/>
  <c r="AZ387" i="1"/>
  <c r="AL387" i="1"/>
  <c r="AD387" i="1"/>
  <c r="X387" i="1"/>
  <c r="Q387" i="1"/>
  <c r="P387" i="1"/>
  <c r="N387" i="1"/>
  <c r="DX388" i="1"/>
  <c r="K387" i="1"/>
  <c r="J387" i="1"/>
  <c r="H387" i="1"/>
  <c r="Q386" i="1"/>
  <c r="P386" i="1"/>
  <c r="N386" i="1"/>
  <c r="DX387" i="1"/>
  <c r="DX427" i="1"/>
  <c r="DY387" i="1"/>
  <c r="DY427" i="1"/>
  <c r="K386" i="1"/>
  <c r="J386" i="1"/>
  <c r="H386" i="1"/>
  <c r="BN383" i="1"/>
  <c r="Q381" i="1"/>
  <c r="P381" i="1"/>
  <c r="N381" i="1"/>
  <c r="DV375" i="1"/>
  <c r="K381" i="1"/>
  <c r="J381" i="1"/>
  <c r="H381" i="1"/>
  <c r="DX380" i="1"/>
  <c r="BN380" i="1"/>
  <c r="Q380" i="1"/>
  <c r="P380" i="1"/>
  <c r="N380" i="1"/>
  <c r="DX381" i="1"/>
  <c r="K380" i="1"/>
  <c r="J380" i="1"/>
  <c r="H380" i="1"/>
  <c r="DV379" i="1"/>
  <c r="Q379" i="1"/>
  <c r="P379" i="1"/>
  <c r="N379" i="1"/>
  <c r="DT377" i="1"/>
  <c r="K379" i="1"/>
  <c r="J379" i="1"/>
  <c r="H379" i="1"/>
  <c r="DV378" i="1"/>
  <c r="Q378" i="1"/>
  <c r="P378" i="1"/>
  <c r="N378" i="1"/>
  <c r="DZ379" i="1"/>
  <c r="K378" i="1"/>
  <c r="J378" i="1"/>
  <c r="H378" i="1"/>
  <c r="DX377" i="1"/>
  <c r="Q377" i="1"/>
  <c r="P377" i="1"/>
  <c r="N377" i="1"/>
  <c r="K377" i="1"/>
  <c r="J377" i="1"/>
  <c r="H377" i="1"/>
  <c r="BN378" i="1"/>
  <c r="DX376" i="1"/>
  <c r="BR376" i="1"/>
  <c r="Q376" i="1"/>
  <c r="P376" i="1"/>
  <c r="N376" i="1"/>
  <c r="K376" i="1"/>
  <c r="J376" i="1"/>
  <c r="H376" i="1"/>
  <c r="BH353" i="1"/>
  <c r="DR375" i="1"/>
  <c r="Q375" i="1"/>
  <c r="P375" i="1"/>
  <c r="N375" i="1"/>
  <c r="DZ376" i="1"/>
  <c r="K375" i="1"/>
  <c r="J375" i="1"/>
  <c r="H375" i="1"/>
  <c r="BF374" i="1"/>
  <c r="Q374" i="1"/>
  <c r="P374" i="1"/>
  <c r="N374" i="1"/>
  <c r="DZ375" i="1"/>
  <c r="DO365" i="1"/>
  <c r="K374" i="1"/>
  <c r="J374" i="1"/>
  <c r="H374" i="1"/>
  <c r="DX373" i="1"/>
  <c r="DP373" i="1"/>
  <c r="BI373" i="1"/>
  <c r="Q373" i="1"/>
  <c r="P373" i="1"/>
  <c r="N373" i="1"/>
  <c r="DZ374" i="1"/>
  <c r="K373" i="1"/>
  <c r="J373" i="1"/>
  <c r="H373" i="1"/>
  <c r="BN374" i="1"/>
  <c r="BR374" i="1"/>
  <c r="DT372" i="1"/>
  <c r="Q372" i="1"/>
  <c r="P372" i="1"/>
  <c r="N372" i="1"/>
  <c r="K372" i="1"/>
  <c r="J372" i="1"/>
  <c r="H372" i="1"/>
  <c r="BQ371" i="1"/>
  <c r="BM371" i="1"/>
  <c r="BE371" i="1"/>
  <c r="Q371" i="1"/>
  <c r="P371" i="1"/>
  <c r="N371" i="1"/>
  <c r="DP372" i="1"/>
  <c r="K371" i="1"/>
  <c r="J371" i="1"/>
  <c r="H371" i="1"/>
  <c r="BC343" i="1"/>
  <c r="Q370" i="1"/>
  <c r="P370" i="1"/>
  <c r="N370" i="1"/>
  <c r="K370" i="1"/>
  <c r="J370" i="1"/>
  <c r="H370" i="1"/>
  <c r="DX369" i="1"/>
  <c r="DP369" i="1"/>
  <c r="Q369" i="1"/>
  <c r="P369" i="1"/>
  <c r="N369" i="1"/>
  <c r="DV370" i="1"/>
  <c r="K369" i="1"/>
  <c r="J369" i="1"/>
  <c r="H369" i="1"/>
  <c r="DX368" i="1"/>
  <c r="DT368" i="1"/>
  <c r="DL368" i="1"/>
  <c r="Q368" i="1"/>
  <c r="P368" i="1"/>
  <c r="N368" i="1"/>
  <c r="DT369" i="1"/>
  <c r="K368" i="1"/>
  <c r="J368" i="1"/>
  <c r="H368" i="1"/>
  <c r="DZ367" i="1"/>
  <c r="DX367" i="1"/>
  <c r="DS367" i="1"/>
  <c r="DQ367" i="1"/>
  <c r="DO367" i="1"/>
  <c r="DI367" i="1"/>
  <c r="Q367" i="1"/>
  <c r="P367" i="1"/>
  <c r="N367" i="1"/>
  <c r="K367" i="1"/>
  <c r="J367" i="1"/>
  <c r="H367" i="1"/>
  <c r="DZ366" i="1"/>
  <c r="DW366" i="1"/>
  <c r="DS366" i="1"/>
  <c r="DO366" i="1"/>
  <c r="DK366" i="1"/>
  <c r="DG366" i="1"/>
  <c r="BO366" i="1"/>
  <c r="BG366" i="1"/>
  <c r="Q366" i="1"/>
  <c r="P366" i="1"/>
  <c r="N366" i="1"/>
  <c r="DV367" i="1"/>
  <c r="K366" i="1"/>
  <c r="J366" i="1"/>
  <c r="H366" i="1"/>
  <c r="EA365" i="1"/>
  <c r="DY365" i="1"/>
  <c r="DW365" i="1"/>
  <c r="DS365" i="1"/>
  <c r="DQ365" i="1"/>
  <c r="DM365" i="1"/>
  <c r="DG365" i="1"/>
  <c r="BR365" i="1"/>
  <c r="BQ365" i="1"/>
  <c r="BN365" i="1"/>
  <c r="BB365" i="1"/>
  <c r="Q365" i="1"/>
  <c r="P365" i="1"/>
  <c r="N365" i="1"/>
  <c r="DY366" i="1"/>
  <c r="DX366" i="1"/>
  <c r="K365" i="1"/>
  <c r="J365" i="1"/>
  <c r="H365" i="1"/>
  <c r="BQ366" i="1"/>
  <c r="BP366" i="1"/>
  <c r="BQ364" i="1"/>
  <c r="BN364" i="1"/>
  <c r="Q364" i="1"/>
  <c r="P364" i="1"/>
  <c r="N364" i="1"/>
  <c r="DU365" i="1"/>
  <c r="DZ365" i="1"/>
  <c r="K364" i="1"/>
  <c r="J364" i="1"/>
  <c r="H364" i="1"/>
  <c r="BP365" i="1"/>
  <c r="BO365" i="1"/>
  <c r="DW363" i="1"/>
  <c r="DS363" i="1"/>
  <c r="DF363" i="1"/>
  <c r="BF363" i="1"/>
  <c r="BB363" i="1"/>
  <c r="Q363" i="1"/>
  <c r="P363" i="1"/>
  <c r="N363" i="1"/>
  <c r="K363" i="1"/>
  <c r="J363" i="1"/>
  <c r="H363" i="1"/>
  <c r="EA362" i="1"/>
  <c r="DY362" i="1"/>
  <c r="DW362" i="1"/>
  <c r="DU362" i="1"/>
  <c r="DQ362" i="1"/>
  <c r="DO362" i="1"/>
  <c r="DM362" i="1"/>
  <c r="DG362" i="1"/>
  <c r="DF362" i="1"/>
  <c r="DE362" i="1"/>
  <c r="BQ362" i="1"/>
  <c r="BO362" i="1"/>
  <c r="BK362" i="1"/>
  <c r="AW362" i="1"/>
  <c r="Q362" i="1"/>
  <c r="P362" i="1"/>
  <c r="N362" i="1"/>
  <c r="DZ363" i="1"/>
  <c r="K362" i="1"/>
  <c r="J362" i="1"/>
  <c r="H362" i="1"/>
  <c r="DS361" i="1"/>
  <c r="DO361" i="1"/>
  <c r="AZ361" i="1"/>
  <c r="AW361" i="1"/>
  <c r="Q361" i="1"/>
  <c r="P361" i="1"/>
  <c r="N361" i="1"/>
  <c r="DZ362" i="1"/>
  <c r="DX362" i="1"/>
  <c r="K361" i="1"/>
  <c r="J361" i="1"/>
  <c r="H361" i="1"/>
  <c r="BP362" i="1"/>
  <c r="BQ360" i="1"/>
  <c r="AY360" i="1"/>
  <c r="Q360" i="1"/>
  <c r="P360" i="1"/>
  <c r="N360" i="1"/>
  <c r="DA358" i="1"/>
  <c r="K360" i="1"/>
  <c r="J360" i="1"/>
  <c r="H360" i="1"/>
  <c r="EA359" i="1"/>
  <c r="DY359" i="1"/>
  <c r="DU359" i="1"/>
  <c r="DQ359" i="1"/>
  <c r="DM359" i="1"/>
  <c r="DG359" i="1"/>
  <c r="DE359" i="1"/>
  <c r="DB359" i="1"/>
  <c r="BR359" i="1"/>
  <c r="BN359" i="1"/>
  <c r="BB359" i="1"/>
  <c r="Q359" i="1"/>
  <c r="P359" i="1"/>
  <c r="N359" i="1"/>
  <c r="DA360" i="1"/>
  <c r="K359" i="1"/>
  <c r="J359" i="1"/>
  <c r="H359" i="1"/>
  <c r="EA358" i="1"/>
  <c r="DY358" i="1"/>
  <c r="DW358" i="1"/>
  <c r="DU358" i="1"/>
  <c r="DQ358" i="1"/>
  <c r="DO358" i="1"/>
  <c r="DM358" i="1"/>
  <c r="DI358" i="1"/>
  <c r="DG358" i="1"/>
  <c r="DF358" i="1"/>
  <c r="DB358" i="1"/>
  <c r="BQ358" i="1"/>
  <c r="BO358" i="1"/>
  <c r="BK358" i="1"/>
  <c r="BE358" i="1"/>
  <c r="AS358" i="1"/>
  <c r="AQ358" i="1"/>
  <c r="Q358" i="1"/>
  <c r="P358" i="1"/>
  <c r="N358" i="1"/>
  <c r="DW359" i="1"/>
  <c r="DX359" i="1"/>
  <c r="K358" i="1"/>
  <c r="J358" i="1"/>
  <c r="H358" i="1"/>
  <c r="BP359" i="1"/>
  <c r="BO359" i="1"/>
  <c r="DY357" i="1"/>
  <c r="DW357" i="1"/>
  <c r="DU357" i="1"/>
  <c r="DQ357" i="1"/>
  <c r="DO357" i="1"/>
  <c r="DM357" i="1"/>
  <c r="DG357" i="1"/>
  <c r="DE357" i="1"/>
  <c r="DC357" i="1"/>
  <c r="CY357" i="1"/>
  <c r="BR357" i="1"/>
  <c r="BQ357" i="1"/>
  <c r="BN357" i="1"/>
  <c r="BB357" i="1"/>
  <c r="AX357" i="1"/>
  <c r="AV357" i="1"/>
  <c r="AS357" i="1"/>
  <c r="AP357" i="1"/>
  <c r="Q357" i="1"/>
  <c r="P357" i="1"/>
  <c r="N357" i="1"/>
  <c r="DZ358" i="1"/>
  <c r="DX358" i="1"/>
  <c r="K357" i="1"/>
  <c r="J357" i="1"/>
  <c r="H357" i="1"/>
  <c r="AW358" i="1"/>
  <c r="BP358" i="1"/>
  <c r="DY356" i="1"/>
  <c r="DU356" i="1"/>
  <c r="DM356" i="1"/>
  <c r="DI356" i="1"/>
  <c r="DE356" i="1"/>
  <c r="CW356" i="1"/>
  <c r="BQ356" i="1"/>
  <c r="BK356" i="1"/>
  <c r="BG356" i="1"/>
  <c r="AY356" i="1"/>
  <c r="AS356" i="1"/>
  <c r="AQ356" i="1"/>
  <c r="Q356" i="1"/>
  <c r="P356" i="1"/>
  <c r="N356" i="1"/>
  <c r="EA357" i="1"/>
  <c r="DZ357" i="1"/>
  <c r="K356" i="1"/>
  <c r="J356" i="1"/>
  <c r="H356" i="1"/>
  <c r="BP357" i="1"/>
  <c r="BO357" i="1"/>
  <c r="EA355" i="1"/>
  <c r="DZ355" i="1"/>
  <c r="DW355" i="1"/>
  <c r="DU355" i="1"/>
  <c r="DS355" i="1"/>
  <c r="DO355" i="1"/>
  <c r="DM355" i="1"/>
  <c r="DI355" i="1"/>
  <c r="DF355" i="1"/>
  <c r="DE355" i="1"/>
  <c r="DC355" i="1"/>
  <c r="CY355" i="1"/>
  <c r="CX355" i="1"/>
  <c r="BR355" i="1"/>
  <c r="BJ355" i="1"/>
  <c r="AZ355" i="1"/>
  <c r="AP355" i="1"/>
  <c r="Q355" i="1"/>
  <c r="P355" i="1"/>
  <c r="N355" i="1"/>
  <c r="K355" i="1"/>
  <c r="J355" i="1"/>
  <c r="H355" i="1"/>
  <c r="BM356" i="1"/>
  <c r="DQ354" i="1"/>
  <c r="DM354" i="1"/>
  <c r="CW354" i="1"/>
  <c r="AU354" i="1"/>
  <c r="Q354" i="1"/>
  <c r="P354" i="1"/>
  <c r="N354" i="1"/>
  <c r="DY355" i="1"/>
  <c r="DX355" i="1"/>
  <c r="K354" i="1"/>
  <c r="J354" i="1"/>
  <c r="H354" i="1"/>
  <c r="BN355" i="1"/>
  <c r="EA353" i="1"/>
  <c r="DY353" i="1"/>
  <c r="DS353" i="1"/>
  <c r="DQ353" i="1"/>
  <c r="DI353" i="1"/>
  <c r="DG353" i="1"/>
  <c r="CY353" i="1"/>
  <c r="BR353" i="1"/>
  <c r="BQ353" i="1"/>
  <c r="AT353" i="1"/>
  <c r="AS353" i="1"/>
  <c r="AO353" i="1"/>
  <c r="AN353" i="1"/>
  <c r="Q353" i="1"/>
  <c r="P353" i="1"/>
  <c r="N353" i="1"/>
  <c r="K353" i="1"/>
  <c r="J353" i="1"/>
  <c r="H353" i="1"/>
  <c r="DY352" i="1"/>
  <c r="DO352" i="1"/>
  <c r="DG352" i="1"/>
  <c r="CW352" i="1"/>
  <c r="BR352" i="1"/>
  <c r="BG352" i="1"/>
  <c r="AY352" i="1"/>
  <c r="AS352" i="1"/>
  <c r="AO352" i="1"/>
  <c r="Q352" i="1"/>
  <c r="P352" i="1"/>
  <c r="N352" i="1"/>
  <c r="DW353" i="1"/>
  <c r="K352" i="1"/>
  <c r="J352" i="1"/>
  <c r="H352" i="1"/>
  <c r="BP353" i="1"/>
  <c r="EA351" i="1"/>
  <c r="DZ351" i="1"/>
  <c r="DY351" i="1"/>
  <c r="DU351" i="1"/>
  <c r="DS351" i="1"/>
  <c r="DQ351" i="1"/>
  <c r="DM351" i="1"/>
  <c r="DI351" i="1"/>
  <c r="DG351" i="1"/>
  <c r="DE351" i="1"/>
  <c r="DC351" i="1"/>
  <c r="DB351" i="1"/>
  <c r="CY351" i="1"/>
  <c r="CX351" i="1"/>
  <c r="CW351" i="1"/>
  <c r="CT351" i="1"/>
  <c r="CS351" i="1"/>
  <c r="BR351" i="1"/>
  <c r="BN351" i="1"/>
  <c r="BL351" i="1"/>
  <c r="BB351" i="1"/>
  <c r="AT351" i="1"/>
  <c r="AR351" i="1"/>
  <c r="AP351" i="1"/>
  <c r="AL351" i="1"/>
  <c r="AJ351" i="1"/>
  <c r="Q351" i="1"/>
  <c r="P351" i="1"/>
  <c r="N351" i="1"/>
  <c r="DQ352" i="1"/>
  <c r="K351" i="1"/>
  <c r="J351" i="1"/>
  <c r="H351" i="1"/>
  <c r="BK352" i="1"/>
  <c r="EA350" i="1"/>
  <c r="DY350" i="1"/>
  <c r="DW350" i="1"/>
  <c r="DU350" i="1"/>
  <c r="DQ350" i="1"/>
  <c r="DO350" i="1"/>
  <c r="DM350" i="1"/>
  <c r="DI350" i="1"/>
  <c r="DG350" i="1"/>
  <c r="DF350" i="1"/>
  <c r="DC350" i="1"/>
  <c r="DB350" i="1"/>
  <c r="CX350" i="1"/>
  <c r="CW350" i="1"/>
  <c r="CU350" i="1"/>
  <c r="CS350" i="1"/>
  <c r="CQ350" i="1"/>
  <c r="BQ350" i="1"/>
  <c r="BK350" i="1"/>
  <c r="BG350" i="1"/>
  <c r="BE350" i="1"/>
  <c r="AY350" i="1"/>
  <c r="AW350" i="1"/>
  <c r="AQ350" i="1"/>
  <c r="AO350" i="1"/>
  <c r="AM350" i="1"/>
  <c r="AI350" i="1"/>
  <c r="Q350" i="1"/>
  <c r="P350" i="1"/>
  <c r="N350" i="1"/>
  <c r="DW351" i="1"/>
  <c r="DX351" i="1"/>
  <c r="K350" i="1"/>
  <c r="J350" i="1"/>
  <c r="H350" i="1"/>
  <c r="BP351" i="1"/>
  <c r="BO351" i="1"/>
  <c r="BQ349" i="1"/>
  <c r="BP349" i="1"/>
  <c r="AW349" i="1"/>
  <c r="AS349" i="1"/>
  <c r="AN349" i="1"/>
  <c r="AL349" i="1"/>
  <c r="AH349" i="1"/>
  <c r="Q349" i="1"/>
  <c r="P349" i="1"/>
  <c r="N349" i="1"/>
  <c r="DZ350" i="1"/>
  <c r="DX350" i="1"/>
  <c r="K349" i="1"/>
  <c r="J349" i="1"/>
  <c r="H349" i="1"/>
  <c r="BO350" i="1"/>
  <c r="BP350" i="1"/>
  <c r="EA348" i="1"/>
  <c r="DU348" i="1"/>
  <c r="DS348" i="1"/>
  <c r="DM348" i="1"/>
  <c r="DK348" i="1"/>
  <c r="DE348" i="1"/>
  <c r="DC348" i="1"/>
  <c r="CW348" i="1"/>
  <c r="CU348" i="1"/>
  <c r="BR348" i="1"/>
  <c r="BN348" i="1"/>
  <c r="BM348" i="1"/>
  <c r="BG348" i="1"/>
  <c r="BE348" i="1"/>
  <c r="AY348" i="1"/>
  <c r="AT348" i="1"/>
  <c r="AS348" i="1"/>
  <c r="AO348" i="1"/>
  <c r="AM348" i="1"/>
  <c r="AI348" i="1"/>
  <c r="AH348" i="1"/>
  <c r="Q348" i="1"/>
  <c r="P348" i="1"/>
  <c r="N348" i="1"/>
  <c r="DC349" i="1"/>
  <c r="K348" i="1"/>
  <c r="J348" i="1"/>
  <c r="H348" i="1"/>
  <c r="DZ347" i="1"/>
  <c r="CX347" i="1"/>
  <c r="BR347" i="1"/>
  <c r="BP347" i="1"/>
  <c r="BJ347" i="1"/>
  <c r="BB347" i="1"/>
  <c r="AT347" i="1"/>
  <c r="AL347" i="1"/>
  <c r="AJ347" i="1"/>
  <c r="Q347" i="1"/>
  <c r="P347" i="1"/>
  <c r="N347" i="1"/>
  <c r="DY348" i="1"/>
  <c r="K347" i="1"/>
  <c r="J347" i="1"/>
  <c r="H347" i="1"/>
  <c r="BQ348" i="1"/>
  <c r="EA346" i="1"/>
  <c r="DZ346" i="1"/>
  <c r="DU346" i="1"/>
  <c r="DS346" i="1"/>
  <c r="DM346" i="1"/>
  <c r="DI346" i="1"/>
  <c r="DE346" i="1"/>
  <c r="DC346" i="1"/>
  <c r="CY346" i="1"/>
  <c r="CX346" i="1"/>
  <c r="CS346" i="1"/>
  <c r="CM346" i="1"/>
  <c r="BK346" i="1"/>
  <c r="BG346" i="1"/>
  <c r="AY346" i="1"/>
  <c r="AW346" i="1"/>
  <c r="AQ346" i="1"/>
  <c r="AO346" i="1"/>
  <c r="AI346" i="1"/>
  <c r="AG346" i="1"/>
  <c r="Q346" i="1"/>
  <c r="P346" i="1"/>
  <c r="N346" i="1"/>
  <c r="K346" i="1"/>
  <c r="J346" i="1"/>
  <c r="H346" i="1"/>
  <c r="DY345" i="1"/>
  <c r="DW345" i="1"/>
  <c r="DG345" i="1"/>
  <c r="DE345" i="1"/>
  <c r="CQ345" i="1"/>
  <c r="CO345" i="1"/>
  <c r="Q345" i="1"/>
  <c r="P345" i="1"/>
  <c r="N345" i="1"/>
  <c r="DY346" i="1"/>
  <c r="K345" i="1"/>
  <c r="J345" i="1"/>
  <c r="H345" i="1"/>
  <c r="BQ346" i="1"/>
  <c r="EA344" i="1"/>
  <c r="DI344" i="1"/>
  <c r="DG344" i="1"/>
  <c r="CS344" i="1"/>
  <c r="BN344" i="1"/>
  <c r="BK344" i="1"/>
  <c r="AU344" i="1"/>
  <c r="AT344" i="1"/>
  <c r="AP344" i="1"/>
  <c r="AK344" i="1"/>
  <c r="AI344" i="1"/>
  <c r="AE344" i="1"/>
  <c r="Q344" i="1"/>
  <c r="P344" i="1"/>
  <c r="N344" i="1"/>
  <c r="DO345" i="1"/>
  <c r="K344" i="1"/>
  <c r="J344" i="1"/>
  <c r="H344" i="1"/>
  <c r="DZ343" i="1"/>
  <c r="DY343" i="1"/>
  <c r="DS343" i="1"/>
  <c r="DQ343" i="1"/>
  <c r="DI343" i="1"/>
  <c r="DG343" i="1"/>
  <c r="DC343" i="1"/>
  <c r="DB343" i="1"/>
  <c r="CX343" i="1"/>
  <c r="CW343" i="1"/>
  <c r="CS343" i="1"/>
  <c r="CQ343" i="1"/>
  <c r="CL343" i="1"/>
  <c r="BP343" i="1"/>
  <c r="BN343" i="1"/>
  <c r="BD343" i="1"/>
  <c r="BB343" i="1"/>
  <c r="AV343" i="1"/>
  <c r="AT343" i="1"/>
  <c r="AN343" i="1"/>
  <c r="AL343" i="1"/>
  <c r="AF343" i="1"/>
  <c r="AD343" i="1"/>
  <c r="Q343" i="1"/>
  <c r="P343" i="1"/>
  <c r="N343" i="1"/>
  <c r="K343" i="1"/>
  <c r="J343" i="1"/>
  <c r="H343" i="1"/>
  <c r="DZ342" i="1"/>
  <c r="DY342" i="1"/>
  <c r="DK342" i="1"/>
  <c r="DI342" i="1"/>
  <c r="CY342" i="1"/>
  <c r="CX342" i="1"/>
  <c r="CO342" i="1"/>
  <c r="BG342" i="1"/>
  <c r="BE342" i="1"/>
  <c r="AO342" i="1"/>
  <c r="AM342" i="1"/>
  <c r="Q342" i="1"/>
  <c r="P342" i="1"/>
  <c r="N342" i="1"/>
  <c r="DW343" i="1"/>
  <c r="K342" i="1"/>
  <c r="J342" i="1"/>
  <c r="H342" i="1"/>
  <c r="AJ343" i="1"/>
  <c r="DS341" i="1"/>
  <c r="DQ341" i="1"/>
  <c r="DA341" i="1"/>
  <c r="CY341" i="1"/>
  <c r="CK341" i="1"/>
  <c r="CI341" i="1"/>
  <c r="BD341" i="1"/>
  <c r="BB341" i="1"/>
  <c r="AR341" i="1"/>
  <c r="AP341" i="1"/>
  <c r="AG341" i="1"/>
  <c r="AF341" i="1"/>
  <c r="Q341" i="1"/>
  <c r="P341" i="1"/>
  <c r="N341" i="1"/>
  <c r="DQ342" i="1"/>
  <c r="K341" i="1"/>
  <c r="J341" i="1"/>
  <c r="H341" i="1"/>
  <c r="BQ342" i="1"/>
  <c r="EA340" i="1"/>
  <c r="DW340" i="1"/>
  <c r="DU340" i="1"/>
  <c r="DS340" i="1"/>
  <c r="DO340" i="1"/>
  <c r="DM340" i="1"/>
  <c r="DK340" i="1"/>
  <c r="DG340" i="1"/>
  <c r="DE340" i="1"/>
  <c r="DC340" i="1"/>
  <c r="CY340" i="1"/>
  <c r="CW340" i="1"/>
  <c r="CU340" i="1"/>
  <c r="CQ340" i="1"/>
  <c r="CI340" i="1"/>
  <c r="CG340" i="1"/>
  <c r="BR340" i="1"/>
  <c r="BO340" i="1"/>
  <c r="BN340" i="1"/>
  <c r="BM340" i="1"/>
  <c r="BI340" i="1"/>
  <c r="BG340" i="1"/>
  <c r="BE340" i="1"/>
  <c r="BA340" i="1"/>
  <c r="AY340" i="1"/>
  <c r="AU340" i="1"/>
  <c r="AT340" i="1"/>
  <c r="AS340" i="1"/>
  <c r="AP340" i="1"/>
  <c r="AO340" i="1"/>
  <c r="AM340" i="1"/>
  <c r="AK340" i="1"/>
  <c r="AI340" i="1"/>
  <c r="AH340" i="1"/>
  <c r="AE340" i="1"/>
  <c r="AD340" i="1"/>
  <c r="AC340" i="1"/>
  <c r="Z340" i="1"/>
  <c r="Q340" i="1"/>
  <c r="P340" i="1"/>
  <c r="N340" i="1"/>
  <c r="DY341" i="1"/>
  <c r="K340" i="1"/>
  <c r="J340" i="1"/>
  <c r="H340" i="1"/>
  <c r="BN341" i="1"/>
  <c r="EA339" i="1"/>
  <c r="DY339" i="1"/>
  <c r="DW339" i="1"/>
  <c r="DU339" i="1"/>
  <c r="DQ339" i="1"/>
  <c r="DO339" i="1"/>
  <c r="DM339" i="1"/>
  <c r="DG339" i="1"/>
  <c r="DF339" i="1"/>
  <c r="DE339" i="1"/>
  <c r="DB339" i="1"/>
  <c r="DA339" i="1"/>
  <c r="CY339" i="1"/>
  <c r="CW339" i="1"/>
  <c r="CU339" i="1"/>
  <c r="CQ339" i="1"/>
  <c r="CP339" i="1"/>
  <c r="CL339" i="1"/>
  <c r="CK339" i="1"/>
  <c r="CI339" i="1"/>
  <c r="CG339" i="1"/>
  <c r="BR339" i="1"/>
  <c r="BP339" i="1"/>
  <c r="BJ339" i="1"/>
  <c r="BD339" i="1"/>
  <c r="BB339" i="1"/>
  <c r="AV339" i="1"/>
  <c r="AT339" i="1"/>
  <c r="AN339" i="1"/>
  <c r="AL339" i="1"/>
  <c r="AJ339" i="1"/>
  <c r="AF339" i="1"/>
  <c r="AD339" i="1"/>
  <c r="X339" i="1"/>
  <c r="Q339" i="1"/>
  <c r="P339" i="1"/>
  <c r="N339" i="1"/>
  <c r="DY340" i="1"/>
  <c r="DZ340" i="1"/>
  <c r="K339" i="1"/>
  <c r="J339" i="1"/>
  <c r="H339" i="1"/>
  <c r="BQ340" i="1"/>
  <c r="BP340" i="1"/>
  <c r="BR338" i="1"/>
  <c r="BR383" i="1"/>
  <c r="BQ338" i="1"/>
  <c r="BQ383" i="1"/>
  <c r="BO338" i="1"/>
  <c r="BO383" i="1"/>
  <c r="BN338" i="1"/>
  <c r="BG338" i="1"/>
  <c r="BE338" i="1"/>
  <c r="AW338" i="1"/>
  <c r="AS338" i="1"/>
  <c r="AQ338" i="1"/>
  <c r="AP338" i="1"/>
  <c r="AM338" i="1"/>
  <c r="AL338" i="1"/>
  <c r="AH338" i="1"/>
  <c r="AG338" i="1"/>
  <c r="AE338" i="1"/>
  <c r="AC338" i="1"/>
  <c r="AA338" i="1"/>
  <c r="Z338" i="1"/>
  <c r="W338" i="1"/>
  <c r="Q338" i="1"/>
  <c r="P338" i="1"/>
  <c r="N338" i="1"/>
  <c r="DZ339" i="1"/>
  <c r="DX339" i="1"/>
  <c r="K338" i="1"/>
  <c r="J338" i="1"/>
  <c r="H338" i="1"/>
  <c r="BN339" i="1"/>
  <c r="BO339" i="1"/>
  <c r="Q337" i="1"/>
  <c r="P337" i="1"/>
  <c r="N337" i="1"/>
  <c r="DU338" i="1"/>
  <c r="K337" i="1"/>
  <c r="J337" i="1"/>
  <c r="H337" i="1"/>
  <c r="BK338" i="1"/>
  <c r="BP338" i="1"/>
  <c r="BP383" i="1"/>
  <c r="F53" i="1"/>
  <c r="P52" i="1"/>
  <c r="J52" i="1"/>
  <c r="F52" i="1"/>
  <c r="Q52" i="1"/>
  <c r="Q51" i="1"/>
  <c r="P51" i="1"/>
  <c r="K51" i="1"/>
  <c r="J51" i="1"/>
  <c r="Q50" i="1"/>
  <c r="P50" i="1"/>
  <c r="K50" i="1"/>
  <c r="J50" i="1"/>
  <c r="Q49" i="1"/>
  <c r="P49" i="1"/>
  <c r="K49" i="1"/>
  <c r="J49" i="1"/>
  <c r="Q48" i="1"/>
  <c r="P48" i="1"/>
  <c r="K48" i="1"/>
  <c r="J48" i="1"/>
  <c r="Q47" i="1"/>
  <c r="P47" i="1"/>
  <c r="K47" i="1"/>
  <c r="J47" i="1"/>
  <c r="Q46" i="1"/>
  <c r="P46" i="1"/>
  <c r="K46" i="1"/>
  <c r="J46" i="1"/>
  <c r="Q45" i="1"/>
  <c r="P45" i="1"/>
  <c r="K45" i="1"/>
  <c r="J45" i="1"/>
  <c r="Q44" i="1"/>
  <c r="P44" i="1"/>
  <c r="K44" i="1"/>
  <c r="J44" i="1"/>
  <c r="Q43" i="1"/>
  <c r="P43" i="1"/>
  <c r="K43" i="1"/>
  <c r="J43" i="1"/>
  <c r="Q42" i="1"/>
  <c r="P42" i="1"/>
  <c r="K42" i="1"/>
  <c r="J42" i="1"/>
  <c r="Q41" i="1"/>
  <c r="P41" i="1"/>
  <c r="K41" i="1"/>
  <c r="J41" i="1"/>
  <c r="Q40" i="1"/>
  <c r="P40" i="1"/>
  <c r="K40" i="1"/>
  <c r="J40" i="1"/>
  <c r="Q39" i="1"/>
  <c r="P39" i="1"/>
  <c r="K39" i="1"/>
  <c r="J39" i="1"/>
  <c r="Q38" i="1"/>
  <c r="P38" i="1"/>
  <c r="K38" i="1"/>
  <c r="J38" i="1"/>
  <c r="Q37" i="1"/>
  <c r="P37" i="1"/>
  <c r="K37" i="1"/>
  <c r="J37" i="1"/>
  <c r="Q36" i="1"/>
  <c r="P36" i="1"/>
  <c r="K36" i="1"/>
  <c r="J36" i="1"/>
  <c r="Q35" i="1"/>
  <c r="P35" i="1"/>
  <c r="K35" i="1"/>
  <c r="J35" i="1"/>
  <c r="Q34" i="1"/>
  <c r="P34" i="1"/>
  <c r="K34" i="1"/>
  <c r="J34" i="1"/>
  <c r="Q33" i="1"/>
  <c r="P33" i="1"/>
  <c r="K33" i="1"/>
  <c r="J33" i="1"/>
  <c r="Q32" i="1"/>
  <c r="P32" i="1"/>
  <c r="K32" i="1"/>
  <c r="J32" i="1"/>
  <c r="Q31" i="1"/>
  <c r="P31" i="1"/>
  <c r="K31" i="1"/>
  <c r="J31" i="1"/>
  <c r="Q30" i="1"/>
  <c r="P30" i="1"/>
  <c r="K30" i="1"/>
  <c r="J30" i="1"/>
  <c r="Q29" i="1"/>
  <c r="P29" i="1"/>
  <c r="K29" i="1"/>
  <c r="J29" i="1"/>
  <c r="Q28" i="1"/>
  <c r="P28" i="1"/>
  <c r="K28" i="1"/>
  <c r="J28" i="1"/>
  <c r="Q27" i="1"/>
  <c r="P27" i="1"/>
  <c r="K27" i="1"/>
  <c r="J27" i="1"/>
  <c r="Q26" i="1"/>
  <c r="P26" i="1"/>
  <c r="K26" i="1"/>
  <c r="J26" i="1"/>
  <c r="Q25" i="1"/>
  <c r="P25" i="1"/>
  <c r="K25" i="1"/>
  <c r="J25" i="1"/>
  <c r="Q24" i="1"/>
  <c r="P24" i="1"/>
  <c r="K24" i="1"/>
  <c r="J24" i="1"/>
  <c r="Q23" i="1"/>
  <c r="P23" i="1"/>
  <c r="K23" i="1"/>
  <c r="J23" i="1"/>
  <c r="Q22" i="1"/>
  <c r="P22" i="1"/>
  <c r="K22" i="1"/>
  <c r="J22" i="1"/>
  <c r="Q21" i="1"/>
  <c r="P21" i="1"/>
  <c r="K21" i="1"/>
  <c r="J21" i="1"/>
  <c r="Q20" i="1"/>
  <c r="P20" i="1"/>
  <c r="K20" i="1"/>
  <c r="J20" i="1"/>
  <c r="Q19" i="1"/>
  <c r="P19" i="1"/>
  <c r="K19" i="1"/>
  <c r="J19" i="1"/>
  <c r="Q18" i="1"/>
  <c r="P18" i="1"/>
  <c r="K18" i="1"/>
  <c r="J18" i="1"/>
  <c r="Q17" i="1"/>
  <c r="P17" i="1"/>
  <c r="K17" i="1"/>
  <c r="J17" i="1"/>
  <c r="Q16" i="1"/>
  <c r="P16" i="1"/>
  <c r="K16" i="1"/>
  <c r="J16" i="1"/>
  <c r="Q15" i="1"/>
  <c r="P15" i="1"/>
  <c r="K15" i="1"/>
  <c r="J15" i="1"/>
  <c r="Q14" i="1"/>
  <c r="P14" i="1"/>
  <c r="K14" i="1"/>
  <c r="J14" i="1"/>
  <c r="Q13" i="1"/>
  <c r="P13" i="1"/>
  <c r="K13" i="1"/>
  <c r="J13" i="1"/>
  <c r="Q12" i="1"/>
  <c r="P12" i="1"/>
  <c r="K12" i="1"/>
  <c r="J12" i="1"/>
  <c r="Q11" i="1"/>
  <c r="P11" i="1"/>
  <c r="K11" i="1"/>
  <c r="J11" i="1"/>
  <c r="Q10" i="1"/>
  <c r="P10" i="1"/>
  <c r="K10" i="1"/>
  <c r="J10" i="1"/>
  <c r="Q9" i="1"/>
  <c r="P9" i="1"/>
  <c r="K9" i="1"/>
  <c r="J9" i="1"/>
  <c r="Q8" i="1"/>
  <c r="P8" i="1"/>
  <c r="K8" i="1"/>
  <c r="J8" i="1"/>
  <c r="Q7" i="1"/>
  <c r="P7" i="1"/>
  <c r="K7" i="1"/>
  <c r="J7" i="1"/>
  <c r="Q6" i="1"/>
  <c r="P6" i="1"/>
  <c r="K6" i="1"/>
  <c r="J6" i="1"/>
  <c r="Q5" i="1"/>
  <c r="P5" i="1"/>
  <c r="K5" i="1"/>
  <c r="J5" i="1"/>
  <c r="Q4" i="1"/>
  <c r="P4" i="1"/>
  <c r="K4" i="1"/>
  <c r="J4" i="1"/>
  <c r="Q3" i="1"/>
  <c r="P3" i="1"/>
  <c r="K3" i="1"/>
  <c r="J3" i="1"/>
  <c r="Q2" i="1"/>
  <c r="P2" i="1"/>
  <c r="K2" i="1"/>
  <c r="J2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DY1" i="1"/>
  <c r="DZ1" i="1"/>
  <c r="EA1" i="1"/>
  <c r="EB1" i="1"/>
  <c r="EC1" i="1"/>
  <c r="ED1" i="1"/>
  <c r="EE1" i="1"/>
  <c r="EF1" i="1"/>
  <c r="EG1" i="1"/>
  <c r="EH1" i="1"/>
  <c r="EI1" i="1"/>
  <c r="EJ1" i="1"/>
  <c r="EK1" i="1"/>
  <c r="EL1" i="1"/>
  <c r="CF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E338" i="1"/>
  <c r="CE383" i="1"/>
  <c r="O338" i="1"/>
  <c r="R338" i="1"/>
  <c r="S338" i="1"/>
  <c r="CU338" i="1"/>
  <c r="DC338" i="1"/>
  <c r="DK338" i="1"/>
  <c r="DS338" i="1"/>
  <c r="EA338" i="1"/>
  <c r="EA383" i="1"/>
  <c r="BA368" i="1"/>
  <c r="BO370" i="1"/>
  <c r="BD370" i="1"/>
  <c r="BA363" i="1"/>
  <c r="BA355" i="1"/>
  <c r="BA353" i="1"/>
  <c r="BA347" i="1"/>
  <c r="BA339" i="1"/>
  <c r="DY371" i="1"/>
  <c r="DK369" i="1"/>
  <c r="DK368" i="1"/>
  <c r="EA371" i="1"/>
  <c r="DW371" i="1"/>
  <c r="DK370" i="1"/>
  <c r="DX371" i="1"/>
  <c r="DP371" i="1"/>
  <c r="DT371" i="1"/>
  <c r="DN370" i="1"/>
  <c r="DN371" i="1"/>
  <c r="BP375" i="1"/>
  <c r="BR375" i="1"/>
  <c r="BN375" i="1"/>
  <c r="BF373" i="1"/>
  <c r="BF371" i="1"/>
  <c r="BO375" i="1"/>
  <c r="BK375" i="1"/>
  <c r="BF366" i="1"/>
  <c r="BF362" i="1"/>
  <c r="BF360" i="1"/>
  <c r="BF358" i="1"/>
  <c r="BF356" i="1"/>
  <c r="BF352" i="1"/>
  <c r="BF350" i="1"/>
  <c r="BF348" i="1"/>
  <c r="BF346" i="1"/>
  <c r="BF344" i="1"/>
  <c r="BF342" i="1"/>
  <c r="BF340" i="1"/>
  <c r="BF338" i="1"/>
  <c r="BJ378" i="1"/>
  <c r="BM380" i="1"/>
  <c r="BM378" i="1"/>
  <c r="BM376" i="1"/>
  <c r="BM374" i="1"/>
  <c r="BM368" i="1"/>
  <c r="BM365" i="1"/>
  <c r="BM361" i="1"/>
  <c r="BM359" i="1"/>
  <c r="BM357" i="1"/>
  <c r="BM355" i="1"/>
  <c r="BM353" i="1"/>
  <c r="BM351" i="1"/>
  <c r="BM343" i="1"/>
  <c r="BM339" i="1"/>
  <c r="EA389" i="1"/>
  <c r="DW389" i="1"/>
  <c r="DS389" i="1"/>
  <c r="DY389" i="1"/>
  <c r="DU389" i="1"/>
  <c r="DX389" i="1"/>
  <c r="DT389" i="1"/>
  <c r="CT389" i="1"/>
  <c r="DJ389" i="1"/>
  <c r="DZ389" i="1"/>
  <c r="CH390" i="1"/>
  <c r="CX390" i="1"/>
  <c r="DN390" i="1"/>
  <c r="AA392" i="1"/>
  <c r="EA394" i="1"/>
  <c r="DW394" i="1"/>
  <c r="DS394" i="1"/>
  <c r="CK392" i="1"/>
  <c r="CK391" i="1"/>
  <c r="CK388" i="1"/>
  <c r="CK387" i="1"/>
  <c r="DY394" i="1"/>
  <c r="DU394" i="1"/>
  <c r="CK390" i="1"/>
  <c r="CK389" i="1"/>
  <c r="DX394" i="1"/>
  <c r="DT394" i="1"/>
  <c r="AF393" i="1"/>
  <c r="AV393" i="1"/>
  <c r="BL393" i="1"/>
  <c r="CP394" i="1"/>
  <c r="DF394" i="1"/>
  <c r="DV394" i="1"/>
  <c r="BQ397" i="1"/>
  <c r="BM397" i="1"/>
  <c r="BI397" i="1"/>
  <c r="BO397" i="1"/>
  <c r="BK397" i="1"/>
  <c r="AE393" i="1"/>
  <c r="AE391" i="1"/>
  <c r="AE387" i="1"/>
  <c r="BN397" i="1"/>
  <c r="BF397" i="1"/>
  <c r="AX397" i="1"/>
  <c r="AH397" i="1"/>
  <c r="BR397" i="1"/>
  <c r="BJ397" i="1"/>
  <c r="AT397" i="1"/>
  <c r="AL397" i="1"/>
  <c r="AF397" i="1"/>
  <c r="BL397" i="1"/>
  <c r="AI398" i="1"/>
  <c r="AY398" i="1"/>
  <c r="BO398" i="1"/>
  <c r="EA401" i="1"/>
  <c r="DW401" i="1"/>
  <c r="DS401" i="1"/>
  <c r="DY401" i="1"/>
  <c r="DU401" i="1"/>
  <c r="DT401" i="1"/>
  <c r="CR397" i="1"/>
  <c r="CR394" i="1"/>
  <c r="CR389" i="1"/>
  <c r="DX401" i="1"/>
  <c r="CR398" i="1"/>
  <c r="CR390" i="1"/>
  <c r="DF401" i="1"/>
  <c r="DV401" i="1"/>
  <c r="AU402" i="1"/>
  <c r="BK402" i="1"/>
  <c r="EA406" i="1"/>
  <c r="DW406" i="1"/>
  <c r="DS406" i="1"/>
  <c r="CW404" i="1"/>
  <c r="CW403" i="1"/>
  <c r="CW400" i="1"/>
  <c r="CW399" i="1"/>
  <c r="CW396" i="1"/>
  <c r="CW395" i="1"/>
  <c r="CW392" i="1"/>
  <c r="CW391" i="1"/>
  <c r="CW388" i="1"/>
  <c r="CW387" i="1"/>
  <c r="DY406" i="1"/>
  <c r="DU406" i="1"/>
  <c r="CW405" i="1"/>
  <c r="CW401" i="1"/>
  <c r="CW398" i="1"/>
  <c r="CW397" i="1"/>
  <c r="CW394" i="1"/>
  <c r="CW390" i="1"/>
  <c r="CW389" i="1"/>
  <c r="DT406" i="1"/>
  <c r="DX406" i="1"/>
  <c r="DB405" i="1"/>
  <c r="DR405" i="1"/>
  <c r="DF406" i="1"/>
  <c r="DV406" i="1"/>
  <c r="BQ409" i="1"/>
  <c r="BM409" i="1"/>
  <c r="BI409" i="1"/>
  <c r="BO409" i="1"/>
  <c r="BK409" i="1"/>
  <c r="AQ407" i="1"/>
  <c r="AQ399" i="1"/>
  <c r="AQ397" i="1"/>
  <c r="AQ393" i="1"/>
  <c r="AQ391" i="1"/>
  <c r="AQ387" i="1"/>
  <c r="BN409" i="1"/>
  <c r="BF409" i="1"/>
  <c r="AX409" i="1"/>
  <c r="BR409" i="1"/>
  <c r="BJ409" i="1"/>
  <c r="BB409" i="1"/>
  <c r="AT409" i="1"/>
  <c r="DN410" i="1"/>
  <c r="BP414" i="1"/>
  <c r="AV410" i="1"/>
  <c r="AV400" i="1"/>
  <c r="AV394" i="1"/>
  <c r="BN414" i="1"/>
  <c r="BI414" i="1"/>
  <c r="BD413" i="1"/>
  <c r="BG414" i="1"/>
  <c r="BP418" i="1"/>
  <c r="BL418" i="1"/>
  <c r="AZ416" i="1"/>
  <c r="AZ414" i="1"/>
  <c r="AZ412" i="1"/>
  <c r="AZ410" i="1"/>
  <c r="AZ406" i="1"/>
  <c r="AZ404" i="1"/>
  <c r="AZ402" i="1"/>
  <c r="AZ400" i="1"/>
  <c r="AZ398" i="1"/>
  <c r="AZ396" i="1"/>
  <c r="AZ394" i="1"/>
  <c r="AZ392" i="1"/>
  <c r="AZ390" i="1"/>
  <c r="BR418" i="1"/>
  <c r="BN418" i="1"/>
  <c r="BJ418" i="1"/>
  <c r="BQ418" i="1"/>
  <c r="BI418" i="1"/>
  <c r="BM418" i="1"/>
  <c r="BC418" i="1"/>
  <c r="EA421" i="1"/>
  <c r="DW421" i="1"/>
  <c r="DS421" i="1"/>
  <c r="DY421" i="1"/>
  <c r="DU421" i="1"/>
  <c r="DX421" i="1"/>
  <c r="DL417" i="1"/>
  <c r="DL414" i="1"/>
  <c r="DL409" i="1"/>
  <c r="DL406" i="1"/>
  <c r="DL401" i="1"/>
  <c r="DL398" i="1"/>
  <c r="DL393" i="1"/>
  <c r="DL390" i="1"/>
  <c r="DT421" i="1"/>
  <c r="DL418" i="1"/>
  <c r="DL413" i="1"/>
  <c r="DL410" i="1"/>
  <c r="DL405" i="1"/>
  <c r="DL402" i="1"/>
  <c r="DL397" i="1"/>
  <c r="DL394" i="1"/>
  <c r="DL389" i="1"/>
  <c r="DZ421" i="1"/>
  <c r="DN422" i="1"/>
  <c r="DQ424" i="1"/>
  <c r="DQ423" i="1"/>
  <c r="DQ420" i="1"/>
  <c r="DQ419" i="1"/>
  <c r="DQ416" i="1"/>
  <c r="DQ415" i="1"/>
  <c r="DQ412" i="1"/>
  <c r="DQ411" i="1"/>
  <c r="DQ408" i="1"/>
  <c r="DQ407" i="1"/>
  <c r="DQ404" i="1"/>
  <c r="DQ403" i="1"/>
  <c r="DQ400" i="1"/>
  <c r="DQ399" i="1"/>
  <c r="DQ396" i="1"/>
  <c r="DQ395" i="1"/>
  <c r="DQ392" i="1"/>
  <c r="DQ391" i="1"/>
  <c r="DQ388" i="1"/>
  <c r="DQ387" i="1"/>
  <c r="DQ425" i="1"/>
  <c r="DQ421" i="1"/>
  <c r="DQ418" i="1"/>
  <c r="DQ417" i="1"/>
  <c r="DQ414" i="1"/>
  <c r="DQ413" i="1"/>
  <c r="DQ410" i="1"/>
  <c r="DQ409" i="1"/>
  <c r="DQ406" i="1"/>
  <c r="DQ405" i="1"/>
  <c r="DQ402" i="1"/>
  <c r="DQ401" i="1"/>
  <c r="DQ398" i="1"/>
  <c r="DQ397" i="1"/>
  <c r="DQ394" i="1"/>
  <c r="DQ390" i="1"/>
  <c r="DQ389" i="1"/>
  <c r="BL425" i="1"/>
  <c r="CT432" i="1"/>
  <c r="DJ432" i="1"/>
  <c r="DZ432" i="1"/>
  <c r="DY436" i="1"/>
  <c r="DU436" i="1"/>
  <c r="DQ436" i="1"/>
  <c r="DM436" i="1"/>
  <c r="DI436" i="1"/>
  <c r="DE436" i="1"/>
  <c r="DA436" i="1"/>
  <c r="CW436" i="1"/>
  <c r="CI434" i="1"/>
  <c r="CI433" i="1"/>
  <c r="EA436" i="1"/>
  <c r="DW436" i="1"/>
  <c r="DS436" i="1"/>
  <c r="DO436" i="1"/>
  <c r="DK436" i="1"/>
  <c r="DG436" i="1"/>
  <c r="DC436" i="1"/>
  <c r="CY436" i="1"/>
  <c r="CU436" i="1"/>
  <c r="CI435" i="1"/>
  <c r="CI432" i="1"/>
  <c r="CI431" i="1"/>
  <c r="DX436" i="1"/>
  <c r="DP436" i="1"/>
  <c r="DH436" i="1"/>
  <c r="CZ436" i="1"/>
  <c r="CR436" i="1"/>
  <c r="DT436" i="1"/>
  <c r="DL436" i="1"/>
  <c r="DD436" i="1"/>
  <c r="CX436" i="1"/>
  <c r="DN436" i="1"/>
  <c r="DY439" i="1"/>
  <c r="DU439" i="1"/>
  <c r="DI439" i="1"/>
  <c r="DE439" i="1"/>
  <c r="EA439" i="1"/>
  <c r="DW439" i="1"/>
  <c r="DK439" i="1"/>
  <c r="DG439" i="1"/>
  <c r="CU439" i="1"/>
  <c r="DT439" i="1"/>
  <c r="CN439" i="1"/>
  <c r="CL437" i="1"/>
  <c r="DP439" i="1"/>
  <c r="DH439" i="1"/>
  <c r="CL438" i="1"/>
  <c r="CL433" i="1"/>
  <c r="BP440" i="1"/>
  <c r="BL440" i="1"/>
  <c r="BH440" i="1"/>
  <c r="BD440" i="1"/>
  <c r="AZ440" i="1"/>
  <c r="AV440" i="1"/>
  <c r="AR440" i="1"/>
  <c r="AN440" i="1"/>
  <c r="BR440" i="1"/>
  <c r="BN440" i="1"/>
  <c r="BJ440" i="1"/>
  <c r="BF440" i="1"/>
  <c r="BB440" i="1"/>
  <c r="AX440" i="1"/>
  <c r="AT440" i="1"/>
  <c r="AP440" i="1"/>
  <c r="AD438" i="1"/>
  <c r="AD432" i="1"/>
  <c r="BK440" i="1"/>
  <c r="BC440" i="1"/>
  <c r="AM440" i="1"/>
  <c r="BO440" i="1"/>
  <c r="BG440" i="1"/>
  <c r="AY440" i="1"/>
  <c r="AQ440" i="1"/>
  <c r="AI440" i="1"/>
  <c r="DR439" i="1"/>
  <c r="AK440" i="1"/>
  <c r="BA440" i="1"/>
  <c r="BQ440" i="1"/>
  <c r="BQ443" i="1"/>
  <c r="BM443" i="1"/>
  <c r="BI443" i="1"/>
  <c r="BE443" i="1"/>
  <c r="BA443" i="1"/>
  <c r="AW443" i="1"/>
  <c r="AS443" i="1"/>
  <c r="AO443" i="1"/>
  <c r="AG441" i="1"/>
  <c r="AG439" i="1"/>
  <c r="AG437" i="1"/>
  <c r="AG435" i="1"/>
  <c r="AG433" i="1"/>
  <c r="AG431" i="1"/>
  <c r="BO443" i="1"/>
  <c r="BK443" i="1"/>
  <c r="BG443" i="1"/>
  <c r="BC443" i="1"/>
  <c r="AQ443" i="1"/>
  <c r="AM443" i="1"/>
  <c r="BL443" i="1"/>
  <c r="BD443" i="1"/>
  <c r="AV443" i="1"/>
  <c r="AN443" i="1"/>
  <c r="BP443" i="1"/>
  <c r="BH443" i="1"/>
  <c r="AZ443" i="1"/>
  <c r="AR443" i="1"/>
  <c r="AJ443" i="1"/>
  <c r="CQ433" i="1"/>
  <c r="CQ431" i="1"/>
  <c r="BB443" i="1"/>
  <c r="BR443" i="1"/>
  <c r="CZ449" i="1"/>
  <c r="DU449" i="1"/>
  <c r="DI470" i="1"/>
  <c r="DI500" i="1"/>
  <c r="BP560" i="1"/>
  <c r="BL560" i="1"/>
  <c r="BH560" i="1"/>
  <c r="BD560" i="1"/>
  <c r="AZ560" i="1"/>
  <c r="AV560" i="1"/>
  <c r="AR560" i="1"/>
  <c r="AN560" i="1"/>
  <c r="AJ560" i="1"/>
  <c r="AF560" i="1"/>
  <c r="AB560" i="1"/>
  <c r="X558" i="1"/>
  <c r="BR560" i="1"/>
  <c r="BN560" i="1"/>
  <c r="BJ560" i="1"/>
  <c r="BF560" i="1"/>
  <c r="BB560" i="1"/>
  <c r="AX560" i="1"/>
  <c r="AT560" i="1"/>
  <c r="AP560" i="1"/>
  <c r="AL560" i="1"/>
  <c r="AH560" i="1"/>
  <c r="AD560" i="1"/>
  <c r="BQ560" i="1"/>
  <c r="BI560" i="1"/>
  <c r="BA560" i="1"/>
  <c r="AS560" i="1"/>
  <c r="AK560" i="1"/>
  <c r="AC560" i="1"/>
  <c r="X557" i="1"/>
  <c r="BM560" i="1"/>
  <c r="BE560" i="1"/>
  <c r="AW560" i="1"/>
  <c r="AO560" i="1"/>
  <c r="AG560" i="1"/>
  <c r="BC560" i="1"/>
  <c r="AM560" i="1"/>
  <c r="BK560" i="1"/>
  <c r="AU560" i="1"/>
  <c r="AE560" i="1"/>
  <c r="AY560" i="1"/>
  <c r="BO560" i="1"/>
  <c r="AI560" i="1"/>
  <c r="BG560" i="1"/>
  <c r="AA560" i="1"/>
  <c r="AQ560" i="1"/>
  <c r="BI338" i="1"/>
  <c r="CG338" i="1"/>
  <c r="CG383" i="1"/>
  <c r="O340" i="1"/>
  <c r="CW338" i="1"/>
  <c r="DE338" i="1"/>
  <c r="DM338" i="1"/>
  <c r="DK339" i="1"/>
  <c r="BM342" i="1"/>
  <c r="BJ343" i="1"/>
  <c r="DK343" i="1"/>
  <c r="BF345" i="1"/>
  <c r="DK345" i="1"/>
  <c r="BM346" i="1"/>
  <c r="DK346" i="1"/>
  <c r="DK347" i="1"/>
  <c r="BF349" i="1"/>
  <c r="BM350" i="1"/>
  <c r="BF351" i="1"/>
  <c r="DK351" i="1"/>
  <c r="BA352" i="1"/>
  <c r="BF353" i="1"/>
  <c r="DK353" i="1"/>
  <c r="DK355" i="1"/>
  <c r="BF357" i="1"/>
  <c r="BM358" i="1"/>
  <c r="BJ359" i="1"/>
  <c r="DK359" i="1"/>
  <c r="BE360" i="1"/>
  <c r="BM360" i="1"/>
  <c r="DK361" i="1"/>
  <c r="BE362" i="1"/>
  <c r="BM362" i="1"/>
  <c r="DK362" i="1"/>
  <c r="DK363" i="1"/>
  <c r="BF365" i="1"/>
  <c r="BE366" i="1"/>
  <c r="BM366" i="1"/>
  <c r="DK367" i="1"/>
  <c r="BP371" i="1"/>
  <c r="BR371" i="1"/>
  <c r="BN371" i="1"/>
  <c r="BO371" i="1"/>
  <c r="BG371" i="1"/>
  <c r="BK371" i="1"/>
  <c r="BB366" i="1"/>
  <c r="BB362" i="1"/>
  <c r="BB360" i="1"/>
  <c r="BB358" i="1"/>
  <c r="BB356" i="1"/>
  <c r="BB354" i="1"/>
  <c r="BB352" i="1"/>
  <c r="BB350" i="1"/>
  <c r="BB348" i="1"/>
  <c r="BB346" i="1"/>
  <c r="BB344" i="1"/>
  <c r="BB340" i="1"/>
  <c r="BB338" i="1"/>
  <c r="BJ370" i="1"/>
  <c r="BI371" i="1"/>
  <c r="DR371" i="1"/>
  <c r="BE373" i="1"/>
  <c r="BI375" i="1"/>
  <c r="DY378" i="1"/>
  <c r="EA378" i="1"/>
  <c r="DW378" i="1"/>
  <c r="DX378" i="1"/>
  <c r="DR377" i="1"/>
  <c r="DR372" i="1"/>
  <c r="DR369" i="1"/>
  <c r="DR365" i="1"/>
  <c r="DR357" i="1"/>
  <c r="DR356" i="1"/>
  <c r="DR353" i="1"/>
  <c r="DR352" i="1"/>
  <c r="DR348" i="1"/>
  <c r="DR344" i="1"/>
  <c r="DR341" i="1"/>
  <c r="DR340" i="1"/>
  <c r="DT378" i="1"/>
  <c r="DR376" i="1"/>
  <c r="DR373" i="1"/>
  <c r="DR368" i="1"/>
  <c r="DR367" i="1"/>
  <c r="DR366" i="1"/>
  <c r="DR363" i="1"/>
  <c r="DR362" i="1"/>
  <c r="DR359" i="1"/>
  <c r="DR358" i="1"/>
  <c r="DR355" i="1"/>
  <c r="DR351" i="1"/>
  <c r="DR350" i="1"/>
  <c r="DR346" i="1"/>
  <c r="DR343" i="1"/>
  <c r="DR342" i="1"/>
  <c r="DR339" i="1"/>
  <c r="DR338" i="1"/>
  <c r="DY379" i="1"/>
  <c r="DS377" i="1"/>
  <c r="DS376" i="1"/>
  <c r="DS373" i="1"/>
  <c r="DS372" i="1"/>
  <c r="DS369" i="1"/>
  <c r="DS368" i="1"/>
  <c r="EA379" i="1"/>
  <c r="DW379" i="1"/>
  <c r="DS378" i="1"/>
  <c r="DS375" i="1"/>
  <c r="DS374" i="1"/>
  <c r="DS371" i="1"/>
  <c r="DS370" i="1"/>
  <c r="DX379" i="1"/>
  <c r="BM379" i="1"/>
  <c r="CN387" i="1"/>
  <c r="CN427" i="1"/>
  <c r="O396" i="1"/>
  <c r="CV387" i="1"/>
  <c r="DL387" i="1"/>
  <c r="BM389" i="1"/>
  <c r="BK389" i="1"/>
  <c r="BF389" i="1"/>
  <c r="AH389" i="1"/>
  <c r="AT389" i="1"/>
  <c r="AE388" i="1"/>
  <c r="CN388" i="1"/>
  <c r="BD389" i="1"/>
  <c r="CH389" i="1"/>
  <c r="CX389" i="1"/>
  <c r="DN389" i="1"/>
  <c r="AA390" i="1"/>
  <c r="AQ390" i="1"/>
  <c r="BG390" i="1"/>
  <c r="CL390" i="1"/>
  <c r="DB390" i="1"/>
  <c r="AF391" i="1"/>
  <c r="CR391" i="1"/>
  <c r="DH391" i="1"/>
  <c r="DU393" i="1"/>
  <c r="AM392" i="1"/>
  <c r="CJ392" i="1"/>
  <c r="CV392" i="1"/>
  <c r="BP394" i="1"/>
  <c r="BL394" i="1"/>
  <c r="AB392" i="1"/>
  <c r="AB390" i="1"/>
  <c r="BR394" i="1"/>
  <c r="BN394" i="1"/>
  <c r="BJ394" i="1"/>
  <c r="BQ394" i="1"/>
  <c r="BI394" i="1"/>
  <c r="BA394" i="1"/>
  <c r="AS394" i="1"/>
  <c r="BM394" i="1"/>
  <c r="AW394" i="1"/>
  <c r="AO394" i="1"/>
  <c r="AG394" i="1"/>
  <c r="AJ393" i="1"/>
  <c r="AZ393" i="1"/>
  <c r="DN393" i="1"/>
  <c r="AE394" i="1"/>
  <c r="AU394" i="1"/>
  <c r="BK394" i="1"/>
  <c r="CT394" i="1"/>
  <c r="DJ394" i="1"/>
  <c r="DZ394" i="1"/>
  <c r="CN395" i="1"/>
  <c r="CZ395" i="1"/>
  <c r="AQ396" i="1"/>
  <c r="CR396" i="1"/>
  <c r="DH396" i="1"/>
  <c r="EA398" i="1"/>
  <c r="DW398" i="1"/>
  <c r="DS398" i="1"/>
  <c r="CO396" i="1"/>
  <c r="CO395" i="1"/>
  <c r="CO392" i="1"/>
  <c r="CO391" i="1"/>
  <c r="CO388" i="1"/>
  <c r="CO387" i="1"/>
  <c r="DY398" i="1"/>
  <c r="DU398" i="1"/>
  <c r="CO397" i="1"/>
  <c r="CO394" i="1"/>
  <c r="CO390" i="1"/>
  <c r="CO389" i="1"/>
  <c r="DT398" i="1"/>
  <c r="DX398" i="1"/>
  <c r="AJ397" i="1"/>
  <c r="AZ397" i="1"/>
  <c r="BP397" i="1"/>
  <c r="DB397" i="1"/>
  <c r="AM398" i="1"/>
  <c r="CP398" i="1"/>
  <c r="DF398" i="1"/>
  <c r="DV398" i="1"/>
  <c r="AR399" i="1"/>
  <c r="CV399" i="1"/>
  <c r="DL399" i="1"/>
  <c r="BM401" i="1"/>
  <c r="BI401" i="1"/>
  <c r="AI391" i="1"/>
  <c r="AI389" i="1"/>
  <c r="BR401" i="1"/>
  <c r="CR400" i="1"/>
  <c r="EA402" i="1"/>
  <c r="CS401" i="1"/>
  <c r="CS394" i="1"/>
  <c r="CT401" i="1"/>
  <c r="DJ401" i="1"/>
  <c r="DZ401" i="1"/>
  <c r="AY402" i="1"/>
  <c r="DL403" i="1"/>
  <c r="CV404" i="1"/>
  <c r="DL404" i="1"/>
  <c r="BP406" i="1"/>
  <c r="BL406" i="1"/>
  <c r="AN404" i="1"/>
  <c r="AN402" i="1"/>
  <c r="AN400" i="1"/>
  <c r="AN398" i="1"/>
  <c r="AN396" i="1"/>
  <c r="AN394" i="1"/>
  <c r="AN390" i="1"/>
  <c r="BR406" i="1"/>
  <c r="BN406" i="1"/>
  <c r="BJ406" i="1"/>
  <c r="BQ406" i="1"/>
  <c r="BI406" i="1"/>
  <c r="BA406" i="1"/>
  <c r="AS406" i="1"/>
  <c r="BM406" i="1"/>
  <c r="AW406" i="1"/>
  <c r="DF405" i="1"/>
  <c r="AY406" i="1"/>
  <c r="BO406" i="1"/>
  <c r="DJ406" i="1"/>
  <c r="DZ406" i="1"/>
  <c r="CZ407" i="1"/>
  <c r="CZ408" i="1"/>
  <c r="DL408" i="1"/>
  <c r="AR409" i="1"/>
  <c r="BH409" i="1"/>
  <c r="DF409" i="1"/>
  <c r="DB410" i="1"/>
  <c r="AZ411" i="1"/>
  <c r="EA413" i="1"/>
  <c r="DW413" i="1"/>
  <c r="DU413" i="1"/>
  <c r="DX413" i="1"/>
  <c r="DD401" i="1"/>
  <c r="DD398" i="1"/>
  <c r="DT413" i="1"/>
  <c r="DD410" i="1"/>
  <c r="DD397" i="1"/>
  <c r="DD394" i="1"/>
  <c r="AY412" i="1"/>
  <c r="BK414" i="1"/>
  <c r="AZ415" i="1"/>
  <c r="AY416" i="1"/>
  <c r="DH416" i="1"/>
  <c r="BG418" i="1"/>
  <c r="BD419" i="1"/>
  <c r="BQ421" i="1"/>
  <c r="BM421" i="1"/>
  <c r="BI421" i="1"/>
  <c r="BO421" i="1"/>
  <c r="BK421" i="1"/>
  <c r="BC419" i="1"/>
  <c r="BC417" i="1"/>
  <c r="BC415" i="1"/>
  <c r="BC413" i="1"/>
  <c r="BC411" i="1"/>
  <c r="BC409" i="1"/>
  <c r="BC407" i="1"/>
  <c r="BC399" i="1"/>
  <c r="BC397" i="1"/>
  <c r="BC393" i="1"/>
  <c r="BC391" i="1"/>
  <c r="BC387" i="1"/>
  <c r="BN421" i="1"/>
  <c r="BF421" i="1"/>
  <c r="BR421" i="1"/>
  <c r="BJ421" i="1"/>
  <c r="DN421" i="1"/>
  <c r="BG422" i="1"/>
  <c r="EA425" i="1"/>
  <c r="DW425" i="1"/>
  <c r="DS425" i="1"/>
  <c r="DY425" i="1"/>
  <c r="DU425" i="1"/>
  <c r="DT425" i="1"/>
  <c r="DP421" i="1"/>
  <c r="DP418" i="1"/>
  <c r="DP410" i="1"/>
  <c r="DP405" i="1"/>
  <c r="DP397" i="1"/>
  <c r="DP394" i="1"/>
  <c r="DP389" i="1"/>
  <c r="DX425" i="1"/>
  <c r="DP417" i="1"/>
  <c r="DP414" i="1"/>
  <c r="DP409" i="1"/>
  <c r="DP406" i="1"/>
  <c r="DP401" i="1"/>
  <c r="DP398" i="1"/>
  <c r="DP390" i="1"/>
  <c r="DP424" i="1"/>
  <c r="BH424" i="1"/>
  <c r="BH420" i="1"/>
  <c r="BH418" i="1"/>
  <c r="BH416" i="1"/>
  <c r="BH412" i="1"/>
  <c r="BH410" i="1"/>
  <c r="BH406" i="1"/>
  <c r="BH404" i="1"/>
  <c r="BH402" i="1"/>
  <c r="BH400" i="1"/>
  <c r="BH398" i="1"/>
  <c r="BH396" i="1"/>
  <c r="BH394" i="1"/>
  <c r="BH390" i="1"/>
  <c r="BQ431" i="1"/>
  <c r="BQ466" i="1"/>
  <c r="BM431" i="1"/>
  <c r="BM466" i="1"/>
  <c r="BI431" i="1"/>
  <c r="BI466" i="1"/>
  <c r="BE431" i="1"/>
  <c r="BE466" i="1"/>
  <c r="BA431" i="1"/>
  <c r="AW431" i="1"/>
  <c r="AS431" i="1"/>
  <c r="AO431" i="1"/>
  <c r="BO431" i="1"/>
  <c r="BO466" i="1"/>
  <c r="BK431" i="1"/>
  <c r="BK466" i="1"/>
  <c r="BG431" i="1"/>
  <c r="BG466" i="1"/>
  <c r="BC431" i="1"/>
  <c r="AY431" i="1"/>
  <c r="AQ431" i="1"/>
  <c r="AM431" i="1"/>
  <c r="BL431" i="1"/>
  <c r="BL466" i="1"/>
  <c r="BD431" i="1"/>
  <c r="BD466" i="1"/>
  <c r="AV431" i="1"/>
  <c r="AN431" i="1"/>
  <c r="AF431" i="1"/>
  <c r="BP431" i="1"/>
  <c r="BP466" i="1"/>
  <c r="BH431" i="1"/>
  <c r="BH466" i="1"/>
  <c r="AZ431" i="1"/>
  <c r="AR431" i="1"/>
  <c r="AJ431" i="1"/>
  <c r="AB431" i="1"/>
  <c r="V431" i="1"/>
  <c r="V466" i="1"/>
  <c r="I431" i="1"/>
  <c r="L431" i="1"/>
  <c r="M431" i="1"/>
  <c r="BB431" i="1"/>
  <c r="BR431" i="1"/>
  <c r="BR466" i="1"/>
  <c r="CL431" i="1"/>
  <c r="CH432" i="1"/>
  <c r="CX432" i="1"/>
  <c r="Y434" i="1"/>
  <c r="CV434" i="1"/>
  <c r="BH436" i="1"/>
  <c r="BD436" i="1"/>
  <c r="AR436" i="1"/>
  <c r="AN436" i="1"/>
  <c r="BJ436" i="1"/>
  <c r="BF436" i="1"/>
  <c r="AT436" i="1"/>
  <c r="AP436" i="1"/>
  <c r="BK436" i="1"/>
  <c r="BC436" i="1"/>
  <c r="AE436" i="1"/>
  <c r="BO436" i="1"/>
  <c r="AQ436" i="1"/>
  <c r="AI436" i="1"/>
  <c r="AH435" i="1"/>
  <c r="AX435" i="1"/>
  <c r="CT435" i="1"/>
  <c r="DJ435" i="1"/>
  <c r="CL436" i="1"/>
  <c r="DB436" i="1"/>
  <c r="DR436" i="1"/>
  <c r="BQ439" i="1"/>
  <c r="BM439" i="1"/>
  <c r="BI439" i="1"/>
  <c r="BE439" i="1"/>
  <c r="BA439" i="1"/>
  <c r="AW439" i="1"/>
  <c r="AS439" i="1"/>
  <c r="AO439" i="1"/>
  <c r="AC437" i="1"/>
  <c r="AC435" i="1"/>
  <c r="AC433" i="1"/>
  <c r="AC431" i="1"/>
  <c r="BO439" i="1"/>
  <c r="BK439" i="1"/>
  <c r="BG439" i="1"/>
  <c r="BC439" i="1"/>
  <c r="AQ439" i="1"/>
  <c r="AM439" i="1"/>
  <c r="BL439" i="1"/>
  <c r="BD439" i="1"/>
  <c r="AV439" i="1"/>
  <c r="AN439" i="1"/>
  <c r="AF439" i="1"/>
  <c r="BP439" i="1"/>
  <c r="BH439" i="1"/>
  <c r="AZ439" i="1"/>
  <c r="AR439" i="1"/>
  <c r="AJ439" i="1"/>
  <c r="AP439" i="1"/>
  <c r="BF439" i="1"/>
  <c r="DV439" i="1"/>
  <c r="AO440" i="1"/>
  <c r="BE440" i="1"/>
  <c r="CV442" i="1"/>
  <c r="BP444" i="1"/>
  <c r="BL444" i="1"/>
  <c r="BH444" i="1"/>
  <c r="BD444" i="1"/>
  <c r="AZ444" i="1"/>
  <c r="AV444" i="1"/>
  <c r="AR444" i="1"/>
  <c r="AN444" i="1"/>
  <c r="BR444" i="1"/>
  <c r="BN444" i="1"/>
  <c r="BJ444" i="1"/>
  <c r="BF444" i="1"/>
  <c r="BB444" i="1"/>
  <c r="AX444" i="1"/>
  <c r="AT444" i="1"/>
  <c r="AH442" i="1"/>
  <c r="AH440" i="1"/>
  <c r="AH438" i="1"/>
  <c r="AH436" i="1"/>
  <c r="AH434" i="1"/>
  <c r="AH432" i="1"/>
  <c r="BK444" i="1"/>
  <c r="BC444" i="1"/>
  <c r="AM444" i="1"/>
  <c r="BO444" i="1"/>
  <c r="BG444" i="1"/>
  <c r="AQ444" i="1"/>
  <c r="AP443" i="1"/>
  <c r="BF443" i="1"/>
  <c r="CT443" i="1"/>
  <c r="DJ443" i="1"/>
  <c r="AW444" i="1"/>
  <c r="BM444" i="1"/>
  <c r="CV445" i="1"/>
  <c r="BH447" i="1"/>
  <c r="BD447" i="1"/>
  <c r="AR447" i="1"/>
  <c r="AN447" i="1"/>
  <c r="BE447" i="1"/>
  <c r="AY447" i="1"/>
  <c r="AK446" i="1"/>
  <c r="AK445" i="1"/>
  <c r="AK439" i="1"/>
  <c r="AK437" i="1"/>
  <c r="AK431" i="1"/>
  <c r="BR447" i="1"/>
  <c r="BB447" i="1"/>
  <c r="AW447" i="1"/>
  <c r="BC447" i="1"/>
  <c r="AS447" i="1"/>
  <c r="AM447" i="1"/>
  <c r="DE449" i="1"/>
  <c r="CK470" i="1"/>
  <c r="DX338" i="1"/>
  <c r="DX383" i="1"/>
  <c r="DT338" i="1"/>
  <c r="DP338" i="1"/>
  <c r="DL338" i="1"/>
  <c r="DH338" i="1"/>
  <c r="CV338" i="1"/>
  <c r="CR338" i="1"/>
  <c r="CN338" i="1"/>
  <c r="DZ338" i="1"/>
  <c r="DZ383" i="1"/>
  <c r="DF338" i="1"/>
  <c r="DB338" i="1"/>
  <c r="CX338" i="1"/>
  <c r="CP338" i="1"/>
  <c r="CL338" i="1"/>
  <c r="CI338" i="1"/>
  <c r="CQ338" i="1"/>
  <c r="CY338" i="1"/>
  <c r="DG338" i="1"/>
  <c r="DO338" i="1"/>
  <c r="DW338" i="1"/>
  <c r="DW383" i="1"/>
  <c r="DY374" i="1"/>
  <c r="EA374" i="1"/>
  <c r="DW374" i="1"/>
  <c r="DN373" i="1"/>
  <c r="DN368" i="1"/>
  <c r="DN365" i="1"/>
  <c r="DN357" i="1"/>
  <c r="DN356" i="1"/>
  <c r="DN353" i="1"/>
  <c r="DN348" i="1"/>
  <c r="DN341" i="1"/>
  <c r="DN340" i="1"/>
  <c r="DX374" i="1"/>
  <c r="DP374" i="1"/>
  <c r="DN372" i="1"/>
  <c r="DN369" i="1"/>
  <c r="DN367" i="1"/>
  <c r="DN366" i="1"/>
  <c r="DN363" i="1"/>
  <c r="DN362" i="1"/>
  <c r="DN359" i="1"/>
  <c r="DN358" i="1"/>
  <c r="DN355" i="1"/>
  <c r="DN354" i="1"/>
  <c r="DN351" i="1"/>
  <c r="DN350" i="1"/>
  <c r="DN347" i="1"/>
  <c r="DN346" i="1"/>
  <c r="DN343" i="1"/>
  <c r="DN339" i="1"/>
  <c r="DN338" i="1"/>
  <c r="DR374" i="1"/>
  <c r="BM375" i="1"/>
  <c r="BQ378" i="1"/>
  <c r="BI376" i="1"/>
  <c r="BI374" i="1"/>
  <c r="BI370" i="1"/>
  <c r="BI368" i="1"/>
  <c r="BO378" i="1"/>
  <c r="BP378" i="1"/>
  <c r="BI365" i="1"/>
  <c r="BI361" i="1"/>
  <c r="BI359" i="1"/>
  <c r="BI357" i="1"/>
  <c r="BI355" i="1"/>
  <c r="BI353" i="1"/>
  <c r="BI351" i="1"/>
  <c r="BI343" i="1"/>
  <c r="BI339" i="1"/>
  <c r="BP379" i="1"/>
  <c r="BR379" i="1"/>
  <c r="BN379" i="1"/>
  <c r="BJ375" i="1"/>
  <c r="BJ373" i="1"/>
  <c r="BJ371" i="1"/>
  <c r="BO379" i="1"/>
  <c r="BJ366" i="1"/>
  <c r="BJ362" i="1"/>
  <c r="BJ360" i="1"/>
  <c r="BJ358" i="1"/>
  <c r="BJ356" i="1"/>
  <c r="BJ352" i="1"/>
  <c r="BJ350" i="1"/>
  <c r="BJ348" i="1"/>
  <c r="BJ346" i="1"/>
  <c r="BJ344" i="1"/>
  <c r="BJ342" i="1"/>
  <c r="BJ340" i="1"/>
  <c r="BJ338" i="1"/>
  <c r="BR378" i="1"/>
  <c r="BQ379" i="1"/>
  <c r="EA390" i="1"/>
  <c r="DW390" i="1"/>
  <c r="DS390" i="1"/>
  <c r="CG388" i="1"/>
  <c r="CG387" i="1"/>
  <c r="DY390" i="1"/>
  <c r="DU390" i="1"/>
  <c r="CG389" i="1"/>
  <c r="CG427" i="1"/>
  <c r="O389" i="1"/>
  <c r="DT390" i="1"/>
  <c r="DX390" i="1"/>
  <c r="CL389" i="1"/>
  <c r="DB389" i="1"/>
  <c r="DR389" i="1"/>
  <c r="CP390" i="1"/>
  <c r="DF390" i="1"/>
  <c r="DV390" i="1"/>
  <c r="BQ393" i="1"/>
  <c r="BM393" i="1"/>
  <c r="BI393" i="1"/>
  <c r="BO393" i="1"/>
  <c r="BK393" i="1"/>
  <c r="AA391" i="1"/>
  <c r="AA387" i="1"/>
  <c r="BN393" i="1"/>
  <c r="BF393" i="1"/>
  <c r="AX393" i="1"/>
  <c r="AH393" i="1"/>
  <c r="BR393" i="1"/>
  <c r="BJ393" i="1"/>
  <c r="BB393" i="1"/>
  <c r="AT393" i="1"/>
  <c r="AL393" i="1"/>
  <c r="AD393" i="1"/>
  <c r="AN393" i="1"/>
  <c r="BD393" i="1"/>
  <c r="CX394" i="1"/>
  <c r="DN394" i="1"/>
  <c r="BP398" i="1"/>
  <c r="BL398" i="1"/>
  <c r="AF396" i="1"/>
  <c r="AF394" i="1"/>
  <c r="AF392" i="1"/>
  <c r="AF390" i="1"/>
  <c r="BR398" i="1"/>
  <c r="BN398" i="1"/>
  <c r="BJ398" i="1"/>
  <c r="BQ398" i="1"/>
  <c r="BI398" i="1"/>
  <c r="BA398" i="1"/>
  <c r="AS398" i="1"/>
  <c r="BM398" i="1"/>
  <c r="AW398" i="1"/>
  <c r="AO398" i="1"/>
  <c r="AN397" i="1"/>
  <c r="BD397" i="1"/>
  <c r="AQ398" i="1"/>
  <c r="BP402" i="1"/>
  <c r="BL402" i="1"/>
  <c r="AJ400" i="1"/>
  <c r="AJ398" i="1"/>
  <c r="AJ396" i="1"/>
  <c r="AJ394" i="1"/>
  <c r="AJ392" i="1"/>
  <c r="AJ390" i="1"/>
  <c r="BR402" i="1"/>
  <c r="BN402" i="1"/>
  <c r="BJ402" i="1"/>
  <c r="BQ402" i="1"/>
  <c r="BI402" i="1"/>
  <c r="BA402" i="1"/>
  <c r="AS402" i="1"/>
  <c r="BM402" i="1"/>
  <c r="AW402" i="1"/>
  <c r="AO402" i="1"/>
  <c r="CX401" i="1"/>
  <c r="DN401" i="1"/>
  <c r="BC402" i="1"/>
  <c r="EA405" i="1"/>
  <c r="DW405" i="1"/>
  <c r="DS405" i="1"/>
  <c r="DY405" i="1"/>
  <c r="DU405" i="1"/>
  <c r="DX405" i="1"/>
  <c r="CV401" i="1"/>
  <c r="CV398" i="1"/>
  <c r="CV393" i="1"/>
  <c r="CV390" i="1"/>
  <c r="DT405" i="1"/>
  <c r="CV402" i="1"/>
  <c r="CV397" i="1"/>
  <c r="CV394" i="1"/>
  <c r="CV389" i="1"/>
  <c r="DJ405" i="1"/>
  <c r="DZ405" i="1"/>
  <c r="CX406" i="1"/>
  <c r="DN406" i="1"/>
  <c r="EA410" i="1"/>
  <c r="DW410" i="1"/>
  <c r="DS410" i="1"/>
  <c r="DA408" i="1"/>
  <c r="DA407" i="1"/>
  <c r="DA404" i="1"/>
  <c r="DA403" i="1"/>
  <c r="DA400" i="1"/>
  <c r="DA399" i="1"/>
  <c r="DA396" i="1"/>
  <c r="DA395" i="1"/>
  <c r="DA392" i="1"/>
  <c r="DA391" i="1"/>
  <c r="DA388" i="1"/>
  <c r="DA427" i="1"/>
  <c r="O409" i="1"/>
  <c r="DA387" i="1"/>
  <c r="DY410" i="1"/>
  <c r="DU410" i="1"/>
  <c r="DA409" i="1"/>
  <c r="DA406" i="1"/>
  <c r="DA405" i="1"/>
  <c r="DA402" i="1"/>
  <c r="DA401" i="1"/>
  <c r="DA398" i="1"/>
  <c r="DA397" i="1"/>
  <c r="DA394" i="1"/>
  <c r="DA393" i="1"/>
  <c r="DA390" i="1"/>
  <c r="DA389" i="1"/>
  <c r="DX410" i="1"/>
  <c r="DT410" i="1"/>
  <c r="BL409" i="1"/>
  <c r="DF410" i="1"/>
  <c r="DV410" i="1"/>
  <c r="BQ413" i="1"/>
  <c r="BM413" i="1"/>
  <c r="BI413" i="1"/>
  <c r="BO413" i="1"/>
  <c r="BK413" i="1"/>
  <c r="AU411" i="1"/>
  <c r="AU409" i="1"/>
  <c r="AU407" i="1"/>
  <c r="AU401" i="1"/>
  <c r="AU399" i="1"/>
  <c r="AU397" i="1"/>
  <c r="AU393" i="1"/>
  <c r="AU391" i="1"/>
  <c r="AU387" i="1"/>
  <c r="BN413" i="1"/>
  <c r="BF413" i="1"/>
  <c r="AX413" i="1"/>
  <c r="BR413" i="1"/>
  <c r="BJ413" i="1"/>
  <c r="BB413" i="1"/>
  <c r="BL413" i="1"/>
  <c r="EA417" i="1"/>
  <c r="DW417" i="1"/>
  <c r="DS417" i="1"/>
  <c r="DY417" i="1"/>
  <c r="DU417" i="1"/>
  <c r="DT417" i="1"/>
  <c r="DH413" i="1"/>
  <c r="DH410" i="1"/>
  <c r="DH405" i="1"/>
  <c r="DH397" i="1"/>
  <c r="DH394" i="1"/>
  <c r="DH389" i="1"/>
  <c r="DX417" i="1"/>
  <c r="DH414" i="1"/>
  <c r="DH409" i="1"/>
  <c r="DH406" i="1"/>
  <c r="DH401" i="1"/>
  <c r="DH398" i="1"/>
  <c r="DH390" i="1"/>
  <c r="AZ417" i="1"/>
  <c r="DV417" i="1"/>
  <c r="BK418" i="1"/>
  <c r="DM420" i="1"/>
  <c r="DM415" i="1"/>
  <c r="DM404" i="1"/>
  <c r="DM399" i="1"/>
  <c r="DM388" i="1"/>
  <c r="DU422" i="1"/>
  <c r="DM413" i="1"/>
  <c r="DM406" i="1"/>
  <c r="DM397" i="1"/>
  <c r="DM390" i="1"/>
  <c r="DR421" i="1"/>
  <c r="DV422" i="1"/>
  <c r="BI425" i="1"/>
  <c r="BO425" i="1"/>
  <c r="BG421" i="1"/>
  <c r="BG419" i="1"/>
  <c r="BG413" i="1"/>
  <c r="BG411" i="1"/>
  <c r="BG405" i="1"/>
  <c r="BG397" i="1"/>
  <c r="BG387" i="1"/>
  <c r="BJ425" i="1"/>
  <c r="DY432" i="1"/>
  <c r="DU432" i="1"/>
  <c r="DQ432" i="1"/>
  <c r="DM432" i="1"/>
  <c r="DI432" i="1"/>
  <c r="DE432" i="1"/>
  <c r="DA432" i="1"/>
  <c r="CW432" i="1"/>
  <c r="EA432" i="1"/>
  <c r="DW432" i="1"/>
  <c r="DS432" i="1"/>
  <c r="DO432" i="1"/>
  <c r="DK432" i="1"/>
  <c r="DG432" i="1"/>
  <c r="DC432" i="1"/>
  <c r="CY432" i="1"/>
  <c r="CU432" i="1"/>
  <c r="DT432" i="1"/>
  <c r="DL432" i="1"/>
  <c r="DD432" i="1"/>
  <c r="DX432" i="1"/>
  <c r="DP432" i="1"/>
  <c r="DH432" i="1"/>
  <c r="CZ432" i="1"/>
  <c r="CR432" i="1"/>
  <c r="CJ432" i="1"/>
  <c r="CL432" i="1"/>
  <c r="DB432" i="1"/>
  <c r="DR432" i="1"/>
  <c r="DY435" i="1"/>
  <c r="DU435" i="1"/>
  <c r="DQ435" i="1"/>
  <c r="DM435" i="1"/>
  <c r="DI435" i="1"/>
  <c r="DE435" i="1"/>
  <c r="DA435" i="1"/>
  <c r="CW435" i="1"/>
  <c r="EA435" i="1"/>
  <c r="DW435" i="1"/>
  <c r="DS435" i="1"/>
  <c r="DO435" i="1"/>
  <c r="DK435" i="1"/>
  <c r="DG435" i="1"/>
  <c r="DC435" i="1"/>
  <c r="CY435" i="1"/>
  <c r="CU435" i="1"/>
  <c r="DX435" i="1"/>
  <c r="DP435" i="1"/>
  <c r="DH435" i="1"/>
  <c r="CZ435" i="1"/>
  <c r="CR435" i="1"/>
  <c r="CH433" i="1"/>
  <c r="DT435" i="1"/>
  <c r="DL435" i="1"/>
  <c r="DD435" i="1"/>
  <c r="CH434" i="1"/>
  <c r="CX435" i="1"/>
  <c r="DN435" i="1"/>
  <c r="CP436" i="1"/>
  <c r="DF436" i="1"/>
  <c r="DV436" i="1"/>
  <c r="AD439" i="1"/>
  <c r="CT439" i="1"/>
  <c r="DJ439" i="1"/>
  <c r="AS440" i="1"/>
  <c r="BI440" i="1"/>
  <c r="AG442" i="1"/>
  <c r="AT443" i="1"/>
  <c r="BJ443" i="1"/>
  <c r="DF444" i="1"/>
  <c r="DZ449" i="1"/>
  <c r="DV449" i="1"/>
  <c r="DR449" i="1"/>
  <c r="DN449" i="1"/>
  <c r="DJ449" i="1"/>
  <c r="DF449" i="1"/>
  <c r="DB449" i="1"/>
  <c r="CX449" i="1"/>
  <c r="CV448" i="1"/>
  <c r="CV447" i="1"/>
  <c r="DW449" i="1"/>
  <c r="DQ449" i="1"/>
  <c r="DL449" i="1"/>
  <c r="DG449" i="1"/>
  <c r="DA449" i="1"/>
  <c r="DY449" i="1"/>
  <c r="DT449" i="1"/>
  <c r="DO449" i="1"/>
  <c r="DI449" i="1"/>
  <c r="DD449" i="1"/>
  <c r="CY449" i="1"/>
  <c r="DX449" i="1"/>
  <c r="DM449" i="1"/>
  <c r="DC449" i="1"/>
  <c r="CV432" i="1"/>
  <c r="CV431" i="1"/>
  <c r="DS449" i="1"/>
  <c r="DH449" i="1"/>
  <c r="CW449" i="1"/>
  <c r="CV446" i="1"/>
  <c r="CV443" i="1"/>
  <c r="CV436" i="1"/>
  <c r="CV435" i="1"/>
  <c r="DK449" i="1"/>
  <c r="DX470" i="1"/>
  <c r="DX500" i="1"/>
  <c r="DT470" i="1"/>
  <c r="DT500" i="1"/>
  <c r="DP470" i="1"/>
  <c r="DP500" i="1"/>
  <c r="DL470" i="1"/>
  <c r="DL500" i="1"/>
  <c r="DH470" i="1"/>
  <c r="DH500" i="1"/>
  <c r="DD470" i="1"/>
  <c r="CZ470" i="1"/>
  <c r="CV470" i="1"/>
  <c r="CR470" i="1"/>
  <c r="CN470" i="1"/>
  <c r="CJ470" i="1"/>
  <c r="DZ470" i="1"/>
  <c r="DZ500" i="1"/>
  <c r="DV470" i="1"/>
  <c r="DV500" i="1"/>
  <c r="DR470" i="1"/>
  <c r="DR500" i="1"/>
  <c r="DN470" i="1"/>
  <c r="DN500" i="1"/>
  <c r="DJ470" i="1"/>
  <c r="DJ500" i="1"/>
  <c r="DF470" i="1"/>
  <c r="DB470" i="1"/>
  <c r="CX470" i="1"/>
  <c r="CT470" i="1"/>
  <c r="CP470" i="1"/>
  <c r="CL470" i="1"/>
  <c r="EA470" i="1"/>
  <c r="EA500" i="1"/>
  <c r="DS470" i="1"/>
  <c r="DS500" i="1"/>
  <c r="DK470" i="1"/>
  <c r="DK500" i="1"/>
  <c r="DC470" i="1"/>
  <c r="CU470" i="1"/>
  <c r="CM470" i="1"/>
  <c r="DW470" i="1"/>
  <c r="DW500" i="1"/>
  <c r="DO470" i="1"/>
  <c r="DO500" i="1"/>
  <c r="DG470" i="1"/>
  <c r="CQ470" i="1"/>
  <c r="CI470" i="1"/>
  <c r="DU470" i="1"/>
  <c r="DU500" i="1"/>
  <c r="DE470" i="1"/>
  <c r="CO470" i="1"/>
  <c r="DM470" i="1"/>
  <c r="DM500" i="1"/>
  <c r="CW470" i="1"/>
  <c r="CG470" i="1"/>
  <c r="CS470" i="1"/>
  <c r="DY470" i="1"/>
  <c r="DY500" i="1"/>
  <c r="X559" i="1"/>
  <c r="X572" i="1"/>
  <c r="I559" i="1"/>
  <c r="BM338" i="1"/>
  <c r="CS338" i="1"/>
  <c r="DA338" i="1"/>
  <c r="DI338" i="1"/>
  <c r="DQ338" i="1"/>
  <c r="DY338" i="1"/>
  <c r="DY383" i="1"/>
  <c r="DK341" i="1"/>
  <c r="BA342" i="1"/>
  <c r="BF343" i="1"/>
  <c r="BA344" i="1"/>
  <c r="BI344" i="1"/>
  <c r="BA346" i="1"/>
  <c r="BI346" i="1"/>
  <c r="BA350" i="1"/>
  <c r="BI350" i="1"/>
  <c r="BJ351" i="1"/>
  <c r="BJ353" i="1"/>
  <c r="BJ357" i="1"/>
  <c r="DK357" i="1"/>
  <c r="BI358" i="1"/>
  <c r="BF359" i="1"/>
  <c r="BA360" i="1"/>
  <c r="BJ361" i="1"/>
  <c r="BA362" i="1"/>
  <c r="BI362" i="1"/>
  <c r="BJ365" i="1"/>
  <c r="DK365" i="1"/>
  <c r="BA366" i="1"/>
  <c r="BI366" i="1"/>
  <c r="BF368" i="1"/>
  <c r="DY370" i="1"/>
  <c r="EA370" i="1"/>
  <c r="DW370" i="1"/>
  <c r="DX370" i="1"/>
  <c r="DP370" i="1"/>
  <c r="DJ369" i="1"/>
  <c r="DJ365" i="1"/>
  <c r="DJ361" i="1"/>
  <c r="DJ357" i="1"/>
  <c r="DJ356" i="1"/>
  <c r="DJ353" i="1"/>
  <c r="DJ348" i="1"/>
  <c r="DJ345" i="1"/>
  <c r="DJ340" i="1"/>
  <c r="DT370" i="1"/>
  <c r="DL370" i="1"/>
  <c r="DJ368" i="1"/>
  <c r="DJ367" i="1"/>
  <c r="DJ366" i="1"/>
  <c r="DJ363" i="1"/>
  <c r="DJ362" i="1"/>
  <c r="DJ359" i="1"/>
  <c r="DJ358" i="1"/>
  <c r="DJ355" i="1"/>
  <c r="DJ351" i="1"/>
  <c r="DJ350" i="1"/>
  <c r="DJ346" i="1"/>
  <c r="DJ343" i="1"/>
  <c r="DJ342" i="1"/>
  <c r="DJ339" i="1"/>
  <c r="DJ338" i="1"/>
  <c r="BB370" i="1"/>
  <c r="BR370" i="1"/>
  <c r="DZ370" i="1"/>
  <c r="DZ371" i="1"/>
  <c r="BQ374" i="1"/>
  <c r="BO374" i="1"/>
  <c r="BP374" i="1"/>
  <c r="BE365" i="1"/>
  <c r="BE359" i="1"/>
  <c r="BE357" i="1"/>
  <c r="BE355" i="1"/>
  <c r="BE353" i="1"/>
  <c r="BE351" i="1"/>
  <c r="BE349" i="1"/>
  <c r="BE343" i="1"/>
  <c r="BE341" i="1"/>
  <c r="BE339" i="1"/>
  <c r="BM373" i="1"/>
  <c r="DY375" i="1"/>
  <c r="DO373" i="1"/>
  <c r="DO372" i="1"/>
  <c r="DO369" i="1"/>
  <c r="DO368" i="1"/>
  <c r="EA375" i="1"/>
  <c r="DW375" i="1"/>
  <c r="DO374" i="1"/>
  <c r="DO371" i="1"/>
  <c r="DO370" i="1"/>
  <c r="DX375" i="1"/>
  <c r="DP375" i="1"/>
  <c r="BJ374" i="1"/>
  <c r="DV374" i="1"/>
  <c r="BQ375" i="1"/>
  <c r="BJ376" i="1"/>
  <c r="DV381" i="1"/>
  <c r="DV376" i="1"/>
  <c r="DV373" i="1"/>
  <c r="DV368" i="1"/>
  <c r="DV365" i="1"/>
  <c r="DV361" i="1"/>
  <c r="DV357" i="1"/>
  <c r="DV356" i="1"/>
  <c r="DV353" i="1"/>
  <c r="DV352" i="1"/>
  <c r="DV348" i="1"/>
  <c r="DV345" i="1"/>
  <c r="DV344" i="1"/>
  <c r="DV340" i="1"/>
  <c r="DV380" i="1"/>
  <c r="DV377" i="1"/>
  <c r="DV372" i="1"/>
  <c r="DV369" i="1"/>
  <c r="DV366" i="1"/>
  <c r="DV363" i="1"/>
  <c r="DV362" i="1"/>
  <c r="DV359" i="1"/>
  <c r="DV358" i="1"/>
  <c r="DV355" i="1"/>
  <c r="DV351" i="1"/>
  <c r="DV350" i="1"/>
  <c r="DV346" i="1"/>
  <c r="DV343" i="1"/>
  <c r="DV342" i="1"/>
  <c r="DV339" i="1"/>
  <c r="DV338" i="1"/>
  <c r="AF387" i="1"/>
  <c r="CR387" i="1"/>
  <c r="DH387" i="1"/>
  <c r="CF388" i="1"/>
  <c r="CV388" i="1"/>
  <c r="DL388" i="1"/>
  <c r="BP390" i="1"/>
  <c r="BL390" i="1"/>
  <c r="X388" i="1"/>
  <c r="BR390" i="1"/>
  <c r="BN390" i="1"/>
  <c r="BJ390" i="1"/>
  <c r="BQ390" i="1"/>
  <c r="BI390" i="1"/>
  <c r="BA390" i="1"/>
  <c r="AS390" i="1"/>
  <c r="AC390" i="1"/>
  <c r="BM390" i="1"/>
  <c r="AW390" i="1"/>
  <c r="AO390" i="1"/>
  <c r="AG390" i="1"/>
  <c r="CP389" i="1"/>
  <c r="DF389" i="1"/>
  <c r="DV389" i="1"/>
  <c r="AI390" i="1"/>
  <c r="AY390" i="1"/>
  <c r="BO390" i="1"/>
  <c r="CT390" i="1"/>
  <c r="DJ390" i="1"/>
  <c r="DZ390" i="1"/>
  <c r="DL392" i="1"/>
  <c r="AB393" i="1"/>
  <c r="AR393" i="1"/>
  <c r="BH393" i="1"/>
  <c r="CL394" i="1"/>
  <c r="DB394" i="1"/>
  <c r="DR394" i="1"/>
  <c r="EA397" i="1"/>
  <c r="DW397" i="1"/>
  <c r="DS397" i="1"/>
  <c r="DY397" i="1"/>
  <c r="DU397" i="1"/>
  <c r="DX397" i="1"/>
  <c r="CN393" i="1"/>
  <c r="CN390" i="1"/>
  <c r="DT397" i="1"/>
  <c r="CN394" i="1"/>
  <c r="CN389" i="1"/>
  <c r="AR397" i="1"/>
  <c r="BH397" i="1"/>
  <c r="CT397" i="1"/>
  <c r="DJ397" i="1"/>
  <c r="DZ397" i="1"/>
  <c r="AU398" i="1"/>
  <c r="BK398" i="1"/>
  <c r="AJ399" i="1"/>
  <c r="AZ399" i="1"/>
  <c r="DH400" i="1"/>
  <c r="DB401" i="1"/>
  <c r="DR401" i="1"/>
  <c r="AQ402" i="1"/>
  <c r="BG402" i="1"/>
  <c r="CV403" i="1"/>
  <c r="DH403" i="1"/>
  <c r="BQ405" i="1"/>
  <c r="BM405" i="1"/>
  <c r="BK405" i="1"/>
  <c r="AM397" i="1"/>
  <c r="AM395" i="1"/>
  <c r="AM389" i="1"/>
  <c r="AM387" i="1"/>
  <c r="AX405" i="1"/>
  <c r="BB405" i="1"/>
  <c r="AT405" i="1"/>
  <c r="AU404" i="1"/>
  <c r="BD405" i="1"/>
  <c r="CX405" i="1"/>
  <c r="DN405" i="1"/>
  <c r="AQ406" i="1"/>
  <c r="BG406" i="1"/>
  <c r="DB406" i="1"/>
  <c r="DR406" i="1"/>
  <c r="DH407" i="1"/>
  <c r="EA409" i="1"/>
  <c r="DW409" i="1"/>
  <c r="DS409" i="1"/>
  <c r="DY409" i="1"/>
  <c r="DU409" i="1"/>
  <c r="DT409" i="1"/>
  <c r="CZ405" i="1"/>
  <c r="CZ397" i="1"/>
  <c r="CZ394" i="1"/>
  <c r="CZ389" i="1"/>
  <c r="DX409" i="1"/>
  <c r="CZ406" i="1"/>
  <c r="CZ401" i="1"/>
  <c r="CZ398" i="1"/>
  <c r="CZ390" i="1"/>
  <c r="BP410" i="1"/>
  <c r="BL410" i="1"/>
  <c r="AR406" i="1"/>
  <c r="AR404" i="1"/>
  <c r="AR402" i="1"/>
  <c r="AR400" i="1"/>
  <c r="AR398" i="1"/>
  <c r="AR396" i="1"/>
  <c r="AR394" i="1"/>
  <c r="AR390" i="1"/>
  <c r="AR388" i="1"/>
  <c r="BR410" i="1"/>
  <c r="BN410" i="1"/>
  <c r="BJ410" i="1"/>
  <c r="BQ410" i="1"/>
  <c r="BI410" i="1"/>
  <c r="BA410" i="1"/>
  <c r="BM410" i="1"/>
  <c r="BE410" i="1"/>
  <c r="AW410" i="1"/>
  <c r="AZ409" i="1"/>
  <c r="BP409" i="1"/>
  <c r="DN409" i="1"/>
  <c r="AU410" i="1"/>
  <c r="BK410" i="1"/>
  <c r="DJ410" i="1"/>
  <c r="DZ410" i="1"/>
  <c r="BG412" i="1"/>
  <c r="EA414" i="1"/>
  <c r="DW414" i="1"/>
  <c r="DS414" i="1"/>
  <c r="DE411" i="1"/>
  <c r="DE408" i="1"/>
  <c r="DE407" i="1"/>
  <c r="DE404" i="1"/>
  <c r="DE403" i="1"/>
  <c r="DE400" i="1"/>
  <c r="DE399" i="1"/>
  <c r="DE396" i="1"/>
  <c r="DE395" i="1"/>
  <c r="DE392" i="1"/>
  <c r="DE391" i="1"/>
  <c r="DE388" i="1"/>
  <c r="DE387" i="1"/>
  <c r="DY414" i="1"/>
  <c r="DU414" i="1"/>
  <c r="DE410" i="1"/>
  <c r="DE409" i="1"/>
  <c r="DE406" i="1"/>
  <c r="DE405" i="1"/>
  <c r="DE401" i="1"/>
  <c r="DE398" i="1"/>
  <c r="DE397" i="1"/>
  <c r="DE394" i="1"/>
  <c r="DE393" i="1"/>
  <c r="DE390" i="1"/>
  <c r="DE389" i="1"/>
  <c r="DT414" i="1"/>
  <c r="DX414" i="1"/>
  <c r="AZ413" i="1"/>
  <c r="BP413" i="1"/>
  <c r="DF414" i="1"/>
  <c r="DV414" i="1"/>
  <c r="DL415" i="1"/>
  <c r="BQ417" i="1"/>
  <c r="BM417" i="1"/>
  <c r="BI417" i="1"/>
  <c r="BO417" i="1"/>
  <c r="BK417" i="1"/>
  <c r="AY415" i="1"/>
  <c r="AY413" i="1"/>
  <c r="AY411" i="1"/>
  <c r="AY409" i="1"/>
  <c r="AY407" i="1"/>
  <c r="AY405" i="1"/>
  <c r="AY399" i="1"/>
  <c r="AY397" i="1"/>
  <c r="AY393" i="1"/>
  <c r="AY391" i="1"/>
  <c r="AY389" i="1"/>
  <c r="AY387" i="1"/>
  <c r="BN417" i="1"/>
  <c r="BF417" i="1"/>
  <c r="BR417" i="1"/>
  <c r="BJ417" i="1"/>
  <c r="BB417" i="1"/>
  <c r="EA418" i="1"/>
  <c r="DW418" i="1"/>
  <c r="DS418" i="1"/>
  <c r="DI416" i="1"/>
  <c r="DI415" i="1"/>
  <c r="DI411" i="1"/>
  <c r="DI408" i="1"/>
  <c r="DI407" i="1"/>
  <c r="DI404" i="1"/>
  <c r="DI403" i="1"/>
  <c r="DI400" i="1"/>
  <c r="DI399" i="1"/>
  <c r="DI396" i="1"/>
  <c r="DI395" i="1"/>
  <c r="DI392" i="1"/>
  <c r="DI391" i="1"/>
  <c r="DI388" i="1"/>
  <c r="DI387" i="1"/>
  <c r="DY418" i="1"/>
  <c r="DU418" i="1"/>
  <c r="DI417" i="1"/>
  <c r="DI414" i="1"/>
  <c r="DI413" i="1"/>
  <c r="DI410" i="1"/>
  <c r="DI409" i="1"/>
  <c r="DI406" i="1"/>
  <c r="DI405" i="1"/>
  <c r="DI401" i="1"/>
  <c r="DI398" i="1"/>
  <c r="DI397" i="1"/>
  <c r="DI394" i="1"/>
  <c r="DI390" i="1"/>
  <c r="DI389" i="1"/>
  <c r="DX418" i="1"/>
  <c r="DT418" i="1"/>
  <c r="BD417" i="1"/>
  <c r="DJ417" i="1"/>
  <c r="DZ417" i="1"/>
  <c r="BO418" i="1"/>
  <c r="DV418" i="1"/>
  <c r="DL419" i="1"/>
  <c r="DL420" i="1"/>
  <c r="BL422" i="1"/>
  <c r="BD420" i="1"/>
  <c r="BD414" i="1"/>
  <c r="BD412" i="1"/>
  <c r="BD406" i="1"/>
  <c r="BD404" i="1"/>
  <c r="BD398" i="1"/>
  <c r="BD396" i="1"/>
  <c r="BD390" i="1"/>
  <c r="BD388" i="1"/>
  <c r="BJ422" i="1"/>
  <c r="BQ422" i="1"/>
  <c r="DV421" i="1"/>
  <c r="BO422" i="1"/>
  <c r="BP432" i="1"/>
  <c r="BL432" i="1"/>
  <c r="AZ432" i="1"/>
  <c r="AV432" i="1"/>
  <c r="BR432" i="1"/>
  <c r="BN432" i="1"/>
  <c r="BB432" i="1"/>
  <c r="AX432" i="1"/>
  <c r="AT432" i="1"/>
  <c r="AP432" i="1"/>
  <c r="BK432" i="1"/>
  <c r="BC432" i="1"/>
  <c r="AE432" i="1"/>
  <c r="BO432" i="1"/>
  <c r="AQ432" i="1"/>
  <c r="AI432" i="1"/>
  <c r="AD431" i="1"/>
  <c r="CH431" i="1"/>
  <c r="AG432" i="1"/>
  <c r="CP432" i="1"/>
  <c r="DF432" i="1"/>
  <c r="DV432" i="1"/>
  <c r="AD433" i="1"/>
  <c r="CV433" i="1"/>
  <c r="BQ435" i="1"/>
  <c r="BM435" i="1"/>
  <c r="BI435" i="1"/>
  <c r="BE435" i="1"/>
  <c r="BA435" i="1"/>
  <c r="AW435" i="1"/>
  <c r="AS435" i="1"/>
  <c r="AO435" i="1"/>
  <c r="Y433" i="1"/>
  <c r="Y431" i="1"/>
  <c r="BO435" i="1"/>
  <c r="BK435" i="1"/>
  <c r="BG435" i="1"/>
  <c r="BC435" i="1"/>
  <c r="AU435" i="1"/>
  <c r="AQ435" i="1"/>
  <c r="AM435" i="1"/>
  <c r="BL435" i="1"/>
  <c r="BD435" i="1"/>
  <c r="AV435" i="1"/>
  <c r="AN435" i="1"/>
  <c r="AF435" i="1"/>
  <c r="BP435" i="1"/>
  <c r="BH435" i="1"/>
  <c r="AZ435" i="1"/>
  <c r="AR435" i="1"/>
  <c r="AJ435" i="1"/>
  <c r="AB435" i="1"/>
  <c r="AP435" i="1"/>
  <c r="BF435" i="1"/>
  <c r="DB435" i="1"/>
  <c r="DR435" i="1"/>
  <c r="CT436" i="1"/>
  <c r="DJ436" i="1"/>
  <c r="DZ436" i="1"/>
  <c r="DM440" i="1"/>
  <c r="DA440" i="1"/>
  <c r="CM433" i="1"/>
  <c r="DS440" i="1"/>
  <c r="CY440" i="1"/>
  <c r="CM436" i="1"/>
  <c r="DL440" i="1"/>
  <c r="DP440" i="1"/>
  <c r="CX439" i="1"/>
  <c r="DN439" i="1"/>
  <c r="AG440" i="1"/>
  <c r="AW440" i="1"/>
  <c r="BM440" i="1"/>
  <c r="CX440" i="1"/>
  <c r="DY443" i="1"/>
  <c r="DU443" i="1"/>
  <c r="DQ443" i="1"/>
  <c r="DM443" i="1"/>
  <c r="DI443" i="1"/>
  <c r="DE443" i="1"/>
  <c r="DA443" i="1"/>
  <c r="CW443" i="1"/>
  <c r="EA443" i="1"/>
  <c r="DW443" i="1"/>
  <c r="DS443" i="1"/>
  <c r="DO443" i="1"/>
  <c r="DK443" i="1"/>
  <c r="DG443" i="1"/>
  <c r="DC443" i="1"/>
  <c r="CY443" i="1"/>
  <c r="CU443" i="1"/>
  <c r="DX443" i="1"/>
  <c r="DP443" i="1"/>
  <c r="DH443" i="1"/>
  <c r="CZ443" i="1"/>
  <c r="CP438" i="1"/>
  <c r="CP433" i="1"/>
  <c r="DT443" i="1"/>
  <c r="DL443" i="1"/>
  <c r="DD443" i="1"/>
  <c r="CP442" i="1"/>
  <c r="CP437" i="1"/>
  <c r="CP434" i="1"/>
  <c r="AH443" i="1"/>
  <c r="AX443" i="1"/>
  <c r="BN443" i="1"/>
  <c r="DB443" i="1"/>
  <c r="DR443" i="1"/>
  <c r="DP449" i="1"/>
  <c r="DA470" i="1"/>
  <c r="BQ547" i="1"/>
  <c r="BM547" i="1"/>
  <c r="BI547" i="1"/>
  <c r="BE547" i="1"/>
  <c r="BA547" i="1"/>
  <c r="AW547" i="1"/>
  <c r="AS547" i="1"/>
  <c r="AO547" i="1"/>
  <c r="BO547" i="1"/>
  <c r="BK547" i="1"/>
  <c r="BG547" i="1"/>
  <c r="BC547" i="1"/>
  <c r="AY547" i="1"/>
  <c r="AU547" i="1"/>
  <c r="AQ547" i="1"/>
  <c r="AI545" i="1"/>
  <c r="AI543" i="1"/>
  <c r="BR547" i="1"/>
  <c r="BJ547" i="1"/>
  <c r="BB547" i="1"/>
  <c r="AT547" i="1"/>
  <c r="AL547" i="1"/>
  <c r="AI542" i="1"/>
  <c r="AI540" i="1"/>
  <c r="AI538" i="1"/>
  <c r="AI536" i="1"/>
  <c r="AI534" i="1"/>
  <c r="BN547" i="1"/>
  <c r="BF547" i="1"/>
  <c r="AX547" i="1"/>
  <c r="AP547" i="1"/>
  <c r="BD547" i="1"/>
  <c r="AN547" i="1"/>
  <c r="AI544" i="1"/>
  <c r="BL547" i="1"/>
  <c r="AV547" i="1"/>
  <c r="AZ547" i="1"/>
  <c r="AI541" i="1"/>
  <c r="AI537" i="1"/>
  <c r="BP547" i="1"/>
  <c r="AR547" i="1"/>
  <c r="AI539" i="1"/>
  <c r="K52" i="1"/>
  <c r="V338" i="1"/>
  <c r="V383" i="1"/>
  <c r="I338" i="1"/>
  <c r="L338" i="1"/>
  <c r="M338" i="1"/>
  <c r="Y339" i="1"/>
  <c r="AC339" i="1"/>
  <c r="AG339" i="1"/>
  <c r="AO339" i="1"/>
  <c r="AS339" i="1"/>
  <c r="AW339" i="1"/>
  <c r="BQ339" i="1"/>
  <c r="CN340" i="1"/>
  <c r="CR340" i="1"/>
  <c r="CV340" i="1"/>
  <c r="DH340" i="1"/>
  <c r="DL340" i="1"/>
  <c r="DP340" i="1"/>
  <c r="DT340" i="1"/>
  <c r="DX340" i="1"/>
  <c r="CV341" i="1"/>
  <c r="CZ341" i="1"/>
  <c r="DL341" i="1"/>
  <c r="DP341" i="1"/>
  <c r="Z342" i="1"/>
  <c r="AL342" i="1"/>
  <c r="AT342" i="1"/>
  <c r="BR342" i="1"/>
  <c r="AC343" i="1"/>
  <c r="AG343" i="1"/>
  <c r="AO343" i="1"/>
  <c r="AS343" i="1"/>
  <c r="AW343" i="1"/>
  <c r="BQ343" i="1"/>
  <c r="CV344" i="1"/>
  <c r="DP344" i="1"/>
  <c r="AC345" i="1"/>
  <c r="CN345" i="1"/>
  <c r="DD345" i="1"/>
  <c r="DP345" i="1"/>
  <c r="DT345" i="1"/>
  <c r="AH346" i="1"/>
  <c r="AL346" i="1"/>
  <c r="AP346" i="1"/>
  <c r="BN346" i="1"/>
  <c r="BR346" i="1"/>
  <c r="AK347" i="1"/>
  <c r="AO347" i="1"/>
  <c r="BQ347" i="1"/>
  <c r="CR348" i="1"/>
  <c r="CV348" i="1"/>
  <c r="DH348" i="1"/>
  <c r="DL348" i="1"/>
  <c r="DP348" i="1"/>
  <c r="DT348" i="1"/>
  <c r="DX348" i="1"/>
  <c r="CV349" i="1"/>
  <c r="AH350" i="1"/>
  <c r="AL350" i="1"/>
  <c r="AP350" i="1"/>
  <c r="BN350" i="1"/>
  <c r="BR350" i="1"/>
  <c r="AO351" i="1"/>
  <c r="AS351" i="1"/>
  <c r="AW351" i="1"/>
  <c r="BQ351" i="1"/>
  <c r="CV352" i="1"/>
  <c r="DL352" i="1"/>
  <c r="DP352" i="1"/>
  <c r="CV353" i="1"/>
  <c r="DH353" i="1"/>
  <c r="DL353" i="1"/>
  <c r="DP353" i="1"/>
  <c r="DT353" i="1"/>
  <c r="DX353" i="1"/>
  <c r="AL354" i="1"/>
  <c r="AO355" i="1"/>
  <c r="AS355" i="1"/>
  <c r="AW355" i="1"/>
  <c r="BQ355" i="1"/>
  <c r="DD356" i="1"/>
  <c r="DH356" i="1"/>
  <c r="DL356" i="1"/>
  <c r="DP356" i="1"/>
  <c r="DT356" i="1"/>
  <c r="DX356" i="1"/>
  <c r="AO357" i="1"/>
  <c r="DH357" i="1"/>
  <c r="DL357" i="1"/>
  <c r="DP357" i="1"/>
  <c r="DT357" i="1"/>
  <c r="DX357" i="1"/>
  <c r="AP358" i="1"/>
  <c r="BN358" i="1"/>
  <c r="BR358" i="1"/>
  <c r="AS359" i="1"/>
  <c r="AW359" i="1"/>
  <c r="BQ359" i="1"/>
  <c r="DL360" i="1"/>
  <c r="DP360" i="1"/>
  <c r="DP361" i="1"/>
  <c r="DT361" i="1"/>
  <c r="BN362" i="1"/>
  <c r="BR362" i="1"/>
  <c r="BQ363" i="1"/>
  <c r="DX364" i="1"/>
  <c r="AW365" i="1"/>
  <c r="DH365" i="1"/>
  <c r="DL365" i="1"/>
  <c r="DP365" i="1"/>
  <c r="DT365" i="1"/>
  <c r="DX365" i="1"/>
  <c r="BN366" i="1"/>
  <c r="BR366" i="1"/>
  <c r="EA368" i="1"/>
  <c r="DW368" i="1"/>
  <c r="DY368" i="1"/>
  <c r="DZ368" i="1"/>
  <c r="EA372" i="1"/>
  <c r="DW372" i="1"/>
  <c r="DY372" i="1"/>
  <c r="DL371" i="1"/>
  <c r="BP373" i="1"/>
  <c r="BD371" i="1"/>
  <c r="BR373" i="1"/>
  <c r="BN373" i="1"/>
  <c r="EA373" i="1"/>
  <c r="DW373" i="1"/>
  <c r="DM371" i="1"/>
  <c r="DM370" i="1"/>
  <c r="DY373" i="1"/>
  <c r="DM372" i="1"/>
  <c r="DM369" i="1"/>
  <c r="DM368" i="1"/>
  <c r="BG373" i="1"/>
  <c r="BO373" i="1"/>
  <c r="DZ373" i="1"/>
  <c r="BQ380" i="1"/>
  <c r="BO380" i="1"/>
  <c r="BK378" i="1"/>
  <c r="BK376" i="1"/>
  <c r="BK374" i="1"/>
  <c r="BK370" i="1"/>
  <c r="EA380" i="1"/>
  <c r="DW380" i="1"/>
  <c r="DY380" i="1"/>
  <c r="BK379" i="1"/>
  <c r="DT379" i="1"/>
  <c r="BL379" i="1"/>
  <c r="BL373" i="1"/>
  <c r="EA381" i="1"/>
  <c r="DW381" i="1"/>
  <c r="DU379" i="1"/>
  <c r="DU378" i="1"/>
  <c r="DU375" i="1"/>
  <c r="DU374" i="1"/>
  <c r="DU371" i="1"/>
  <c r="DU370" i="1"/>
  <c r="DU367" i="1"/>
  <c r="DY381" i="1"/>
  <c r="DU380" i="1"/>
  <c r="DU377" i="1"/>
  <c r="DU376" i="1"/>
  <c r="DU373" i="1"/>
  <c r="DU372" i="1"/>
  <c r="DU369" i="1"/>
  <c r="DU368" i="1"/>
  <c r="DZ381" i="1"/>
  <c r="BL388" i="1"/>
  <c r="DY388" i="1"/>
  <c r="DU388" i="1"/>
  <c r="EA388" i="1"/>
  <c r="DW388" i="1"/>
  <c r="DS388" i="1"/>
  <c r="CE387" i="1"/>
  <c r="CE427" i="1"/>
  <c r="O387" i="1"/>
  <c r="R387" i="1"/>
  <c r="S387" i="1"/>
  <c r="BA388" i="1"/>
  <c r="BQ388" i="1"/>
  <c r="CL388" i="1"/>
  <c r="CT388" i="1"/>
  <c r="DB388" i="1"/>
  <c r="DJ388" i="1"/>
  <c r="DR388" i="1"/>
  <c r="DZ388" i="1"/>
  <c r="BQ391" i="1"/>
  <c r="BM391" i="1"/>
  <c r="BI391" i="1"/>
  <c r="Y389" i="1"/>
  <c r="Y387" i="1"/>
  <c r="BO391" i="1"/>
  <c r="BK391" i="1"/>
  <c r="DY391" i="1"/>
  <c r="DU391" i="1"/>
  <c r="EA391" i="1"/>
  <c r="DW391" i="1"/>
  <c r="DS391" i="1"/>
  <c r="Y390" i="1"/>
  <c r="AD391" i="1"/>
  <c r="AL391" i="1"/>
  <c r="AT391" i="1"/>
  <c r="BJ391" i="1"/>
  <c r="BR391" i="1"/>
  <c r="CP391" i="1"/>
  <c r="CX391" i="1"/>
  <c r="DF391" i="1"/>
  <c r="DN391" i="1"/>
  <c r="DV391" i="1"/>
  <c r="BP396" i="1"/>
  <c r="BL396" i="1"/>
  <c r="BR396" i="1"/>
  <c r="BN396" i="1"/>
  <c r="BJ396" i="1"/>
  <c r="AD394" i="1"/>
  <c r="AD392" i="1"/>
  <c r="AD390" i="1"/>
  <c r="DY396" i="1"/>
  <c r="DU396" i="1"/>
  <c r="CM394" i="1"/>
  <c r="CM390" i="1"/>
  <c r="CM389" i="1"/>
  <c r="EA396" i="1"/>
  <c r="DW396" i="1"/>
  <c r="DS396" i="1"/>
  <c r="CM395" i="1"/>
  <c r="CM392" i="1"/>
  <c r="CM391" i="1"/>
  <c r="CM388" i="1"/>
  <c r="CM387" i="1"/>
  <c r="AD395" i="1"/>
  <c r="AS396" i="1"/>
  <c r="BA396" i="1"/>
  <c r="BI396" i="1"/>
  <c r="BQ396" i="1"/>
  <c r="CT396" i="1"/>
  <c r="DB396" i="1"/>
  <c r="DJ396" i="1"/>
  <c r="DR396" i="1"/>
  <c r="DZ396" i="1"/>
  <c r="BQ399" i="1"/>
  <c r="BM399" i="1"/>
  <c r="BI399" i="1"/>
  <c r="AG397" i="1"/>
  <c r="AG393" i="1"/>
  <c r="AG391" i="1"/>
  <c r="AG387" i="1"/>
  <c r="BO399" i="1"/>
  <c r="BK399" i="1"/>
  <c r="DY399" i="1"/>
  <c r="DU399" i="1"/>
  <c r="EA399" i="1"/>
  <c r="DW399" i="1"/>
  <c r="DS399" i="1"/>
  <c r="AG398" i="1"/>
  <c r="AL399" i="1"/>
  <c r="AT399" i="1"/>
  <c r="BB399" i="1"/>
  <c r="BJ399" i="1"/>
  <c r="BR399" i="1"/>
  <c r="CX399" i="1"/>
  <c r="DF399" i="1"/>
  <c r="DN399" i="1"/>
  <c r="DV399" i="1"/>
  <c r="BP404" i="1"/>
  <c r="BL404" i="1"/>
  <c r="BR404" i="1"/>
  <c r="BN404" i="1"/>
  <c r="BJ404" i="1"/>
  <c r="AL402" i="1"/>
  <c r="AL400" i="1"/>
  <c r="AL398" i="1"/>
  <c r="AL396" i="1"/>
  <c r="AL394" i="1"/>
  <c r="AL390" i="1"/>
  <c r="AL388" i="1"/>
  <c r="DY404" i="1"/>
  <c r="DU404" i="1"/>
  <c r="CU402" i="1"/>
  <c r="CU401" i="1"/>
  <c r="CU398" i="1"/>
  <c r="CU397" i="1"/>
  <c r="CU394" i="1"/>
  <c r="CU390" i="1"/>
  <c r="CU389" i="1"/>
  <c r="EA404" i="1"/>
  <c r="DW404" i="1"/>
  <c r="DS404" i="1"/>
  <c r="CU403" i="1"/>
  <c r="CU400" i="1"/>
  <c r="CU399" i="1"/>
  <c r="CU396" i="1"/>
  <c r="CU395" i="1"/>
  <c r="CU392" i="1"/>
  <c r="CU391" i="1"/>
  <c r="CU388" i="1"/>
  <c r="CU387" i="1"/>
  <c r="AS404" i="1"/>
  <c r="BA404" i="1"/>
  <c r="BI404" i="1"/>
  <c r="BQ404" i="1"/>
  <c r="DB404" i="1"/>
  <c r="DJ404" i="1"/>
  <c r="DR404" i="1"/>
  <c r="DZ404" i="1"/>
  <c r="BQ407" i="1"/>
  <c r="BM407" i="1"/>
  <c r="BI407" i="1"/>
  <c r="AO405" i="1"/>
  <c r="AO401" i="1"/>
  <c r="AO399" i="1"/>
  <c r="AO397" i="1"/>
  <c r="AO393" i="1"/>
  <c r="AO391" i="1"/>
  <c r="AO389" i="1"/>
  <c r="AO387" i="1"/>
  <c r="BO407" i="1"/>
  <c r="BK407" i="1"/>
  <c r="DY407" i="1"/>
  <c r="DU407" i="1"/>
  <c r="EA407" i="1"/>
  <c r="DW407" i="1"/>
  <c r="DS407" i="1"/>
  <c r="AO406" i="1"/>
  <c r="AT407" i="1"/>
  <c r="BB407" i="1"/>
  <c r="BJ407" i="1"/>
  <c r="BR407" i="1"/>
  <c r="DF407" i="1"/>
  <c r="DN407" i="1"/>
  <c r="DV407" i="1"/>
  <c r="BP412" i="1"/>
  <c r="BL412" i="1"/>
  <c r="BR412" i="1"/>
  <c r="BN412" i="1"/>
  <c r="BJ412" i="1"/>
  <c r="AT410" i="1"/>
  <c r="AT406" i="1"/>
  <c r="AT404" i="1"/>
  <c r="AT402" i="1"/>
  <c r="AT400" i="1"/>
  <c r="AT398" i="1"/>
  <c r="AT396" i="1"/>
  <c r="AT394" i="1"/>
  <c r="AT392" i="1"/>
  <c r="AT390" i="1"/>
  <c r="DY412" i="1"/>
  <c r="DC410" i="1"/>
  <c r="DC402" i="1"/>
  <c r="DC401" i="1"/>
  <c r="DC393" i="1"/>
  <c r="DC390" i="1"/>
  <c r="DS412" i="1"/>
  <c r="DC408" i="1"/>
  <c r="DC400" i="1"/>
  <c r="DC399" i="1"/>
  <c r="DC392" i="1"/>
  <c r="DC391" i="1"/>
  <c r="AT411" i="1"/>
  <c r="BA412" i="1"/>
  <c r="BI412" i="1"/>
  <c r="BQ412" i="1"/>
  <c r="DJ412" i="1"/>
  <c r="DR412" i="1"/>
  <c r="BQ415" i="1"/>
  <c r="BM415" i="1"/>
  <c r="BI415" i="1"/>
  <c r="AW413" i="1"/>
  <c r="AW411" i="1"/>
  <c r="AW409" i="1"/>
  <c r="AW407" i="1"/>
  <c r="AW405" i="1"/>
  <c r="AW401" i="1"/>
  <c r="AW399" i="1"/>
  <c r="AW397" i="1"/>
  <c r="AW393" i="1"/>
  <c r="AW391" i="1"/>
  <c r="AW387" i="1"/>
  <c r="BO415" i="1"/>
  <c r="BK415" i="1"/>
  <c r="DY415" i="1"/>
  <c r="DU415" i="1"/>
  <c r="EA415" i="1"/>
  <c r="DW415" i="1"/>
  <c r="DS415" i="1"/>
  <c r="BB415" i="1"/>
  <c r="BJ415" i="1"/>
  <c r="BR415" i="1"/>
  <c r="DN415" i="1"/>
  <c r="DV415" i="1"/>
  <c r="BP420" i="1"/>
  <c r="BL420" i="1"/>
  <c r="BR420" i="1"/>
  <c r="BN420" i="1"/>
  <c r="BJ420" i="1"/>
  <c r="BB418" i="1"/>
  <c r="BB416" i="1"/>
  <c r="BB414" i="1"/>
  <c r="BB412" i="1"/>
  <c r="BB410" i="1"/>
  <c r="BB406" i="1"/>
  <c r="BB404" i="1"/>
  <c r="BB402" i="1"/>
  <c r="BB400" i="1"/>
  <c r="BB398" i="1"/>
  <c r="BB396" i="1"/>
  <c r="BB394" i="1"/>
  <c r="BB392" i="1"/>
  <c r="BB390" i="1"/>
  <c r="BB388" i="1"/>
  <c r="DY420" i="1"/>
  <c r="DU420" i="1"/>
  <c r="DK418" i="1"/>
  <c r="DK417" i="1"/>
  <c r="DK414" i="1"/>
  <c r="DK413" i="1"/>
  <c r="DK410" i="1"/>
  <c r="DK409" i="1"/>
  <c r="DK406" i="1"/>
  <c r="DK405" i="1"/>
  <c r="DK401" i="1"/>
  <c r="DK398" i="1"/>
  <c r="DK397" i="1"/>
  <c r="DK394" i="1"/>
  <c r="DK390" i="1"/>
  <c r="DK389" i="1"/>
  <c r="EA420" i="1"/>
  <c r="DW420" i="1"/>
  <c r="DS420" i="1"/>
  <c r="DK419" i="1"/>
  <c r="DK416" i="1"/>
  <c r="DK415" i="1"/>
  <c r="DK412" i="1"/>
  <c r="DK411" i="1"/>
  <c r="DK408" i="1"/>
  <c r="DK407" i="1"/>
  <c r="DK404" i="1"/>
  <c r="DK403" i="1"/>
  <c r="DK400" i="1"/>
  <c r="DK399" i="1"/>
  <c r="DK396" i="1"/>
  <c r="DK395" i="1"/>
  <c r="DK392" i="1"/>
  <c r="DK391" i="1"/>
  <c r="DK388" i="1"/>
  <c r="DK387" i="1"/>
  <c r="BB419" i="1"/>
  <c r="BI420" i="1"/>
  <c r="BQ420" i="1"/>
  <c r="DR420" i="1"/>
  <c r="DZ420" i="1"/>
  <c r="BI423" i="1"/>
  <c r="BE417" i="1"/>
  <c r="BE407" i="1"/>
  <c r="BE401" i="1"/>
  <c r="BE391" i="1"/>
  <c r="BO423" i="1"/>
  <c r="DY423" i="1"/>
  <c r="DU423" i="1"/>
  <c r="EA423" i="1"/>
  <c r="DW423" i="1"/>
  <c r="DS423" i="1"/>
  <c r="BJ423" i="1"/>
  <c r="BR423" i="1"/>
  <c r="DV423" i="1"/>
  <c r="BQ437" i="1"/>
  <c r="BM437" i="1"/>
  <c r="BI437" i="1"/>
  <c r="BE437" i="1"/>
  <c r="BA437" i="1"/>
  <c r="AW437" i="1"/>
  <c r="AS437" i="1"/>
  <c r="AO437" i="1"/>
  <c r="BO437" i="1"/>
  <c r="BK437" i="1"/>
  <c r="BG437" i="1"/>
  <c r="BC437" i="1"/>
  <c r="AY437" i="1"/>
  <c r="AQ437" i="1"/>
  <c r="AM437" i="1"/>
  <c r="AA435" i="1"/>
  <c r="AA433" i="1"/>
  <c r="AA431" i="1"/>
  <c r="EA437" i="1"/>
  <c r="DW437" i="1"/>
  <c r="DS437" i="1"/>
  <c r="DO437" i="1"/>
  <c r="DK437" i="1"/>
  <c r="DG437" i="1"/>
  <c r="DC437" i="1"/>
  <c r="CY437" i="1"/>
  <c r="CU437" i="1"/>
  <c r="DY437" i="1"/>
  <c r="DU437" i="1"/>
  <c r="DQ437" i="1"/>
  <c r="DM437" i="1"/>
  <c r="DI437" i="1"/>
  <c r="DE437" i="1"/>
  <c r="DA437" i="1"/>
  <c r="CW437" i="1"/>
  <c r="AA436" i="1"/>
  <c r="BP438" i="1"/>
  <c r="BL438" i="1"/>
  <c r="BH438" i="1"/>
  <c r="BD438" i="1"/>
  <c r="AZ438" i="1"/>
  <c r="AV438" i="1"/>
  <c r="AR438" i="1"/>
  <c r="AN438" i="1"/>
  <c r="AB436" i="1"/>
  <c r="AB434" i="1"/>
  <c r="AB432" i="1"/>
  <c r="BR438" i="1"/>
  <c r="BN438" i="1"/>
  <c r="BJ438" i="1"/>
  <c r="BF438" i="1"/>
  <c r="BB438" i="1"/>
  <c r="AX438" i="1"/>
  <c r="AT438" i="1"/>
  <c r="AP438" i="1"/>
  <c r="EA438" i="1"/>
  <c r="DW438" i="1"/>
  <c r="DS438" i="1"/>
  <c r="DO438" i="1"/>
  <c r="DK438" i="1"/>
  <c r="DG438" i="1"/>
  <c r="DC438" i="1"/>
  <c r="CY438" i="1"/>
  <c r="CU438" i="1"/>
  <c r="CK436" i="1"/>
  <c r="CK435" i="1"/>
  <c r="CK432" i="1"/>
  <c r="CK431" i="1"/>
  <c r="DY438" i="1"/>
  <c r="DU438" i="1"/>
  <c r="DQ438" i="1"/>
  <c r="DM438" i="1"/>
  <c r="DI438" i="1"/>
  <c r="DE438" i="1"/>
  <c r="DA438" i="1"/>
  <c r="CW438" i="1"/>
  <c r="CK437" i="1"/>
  <c r="CK434" i="1"/>
  <c r="CK433" i="1"/>
  <c r="CK466" i="1"/>
  <c r="O437" i="1"/>
  <c r="AB437" i="1"/>
  <c r="AJ437" i="1"/>
  <c r="AR437" i="1"/>
  <c r="AZ437" i="1"/>
  <c r="BH437" i="1"/>
  <c r="BP437" i="1"/>
  <c r="CX437" i="1"/>
  <c r="DF437" i="1"/>
  <c r="DN437" i="1"/>
  <c r="DV437" i="1"/>
  <c r="AE438" i="1"/>
  <c r="AM438" i="1"/>
  <c r="AU438" i="1"/>
  <c r="BC438" i="1"/>
  <c r="BK438" i="1"/>
  <c r="CT438" i="1"/>
  <c r="DB438" i="1"/>
  <c r="DJ438" i="1"/>
  <c r="DR438" i="1"/>
  <c r="DZ438" i="1"/>
  <c r="BQ445" i="1"/>
  <c r="BM445" i="1"/>
  <c r="BI445" i="1"/>
  <c r="BE445" i="1"/>
  <c r="BA445" i="1"/>
  <c r="AW445" i="1"/>
  <c r="AS445" i="1"/>
  <c r="AO445" i="1"/>
  <c r="BO445" i="1"/>
  <c r="BK445" i="1"/>
  <c r="BG445" i="1"/>
  <c r="BC445" i="1"/>
  <c r="AY445" i="1"/>
  <c r="AQ445" i="1"/>
  <c r="AM445" i="1"/>
  <c r="AI443" i="1"/>
  <c r="AI441" i="1"/>
  <c r="AI439" i="1"/>
  <c r="AI437" i="1"/>
  <c r="AI435" i="1"/>
  <c r="AI433" i="1"/>
  <c r="AI431" i="1"/>
  <c r="EA445" i="1"/>
  <c r="DW445" i="1"/>
  <c r="DS445" i="1"/>
  <c r="DO445" i="1"/>
  <c r="DK445" i="1"/>
  <c r="DG445" i="1"/>
  <c r="DC445" i="1"/>
  <c r="CY445" i="1"/>
  <c r="CU445" i="1"/>
  <c r="DY445" i="1"/>
  <c r="DU445" i="1"/>
  <c r="DQ445" i="1"/>
  <c r="DM445" i="1"/>
  <c r="DI445" i="1"/>
  <c r="DE445" i="1"/>
  <c r="DA445" i="1"/>
  <c r="AI444" i="1"/>
  <c r="BO446" i="1"/>
  <c r="BK446" i="1"/>
  <c r="BG446" i="1"/>
  <c r="BC446" i="1"/>
  <c r="AY446" i="1"/>
  <c r="AQ446" i="1"/>
  <c r="AM446" i="1"/>
  <c r="BQ446" i="1"/>
  <c r="BL446" i="1"/>
  <c r="BF446" i="1"/>
  <c r="BA446" i="1"/>
  <c r="AV446" i="1"/>
  <c r="AP446" i="1"/>
  <c r="AJ444" i="1"/>
  <c r="AJ442" i="1"/>
  <c r="AJ440" i="1"/>
  <c r="AJ438" i="1"/>
  <c r="AJ436" i="1"/>
  <c r="AJ434" i="1"/>
  <c r="AJ432" i="1"/>
  <c r="BN446" i="1"/>
  <c r="BI446" i="1"/>
  <c r="BD446" i="1"/>
  <c r="AX446" i="1"/>
  <c r="AS446" i="1"/>
  <c r="AN446" i="1"/>
  <c r="DZ446" i="1"/>
  <c r="DV446" i="1"/>
  <c r="DR446" i="1"/>
  <c r="DN446" i="1"/>
  <c r="DJ446" i="1"/>
  <c r="DF446" i="1"/>
  <c r="DB446" i="1"/>
  <c r="CX446" i="1"/>
  <c r="DX446" i="1"/>
  <c r="DS446" i="1"/>
  <c r="DM446" i="1"/>
  <c r="DH446" i="1"/>
  <c r="DC446" i="1"/>
  <c r="CW446" i="1"/>
  <c r="CS443" i="1"/>
  <c r="CS440" i="1"/>
  <c r="CS439" i="1"/>
  <c r="CS436" i="1"/>
  <c r="CS435" i="1"/>
  <c r="CS432" i="1"/>
  <c r="CS431" i="1"/>
  <c r="EA446" i="1"/>
  <c r="DU446" i="1"/>
  <c r="DP446" i="1"/>
  <c r="DK446" i="1"/>
  <c r="DE446" i="1"/>
  <c r="CZ446" i="1"/>
  <c r="CU446" i="1"/>
  <c r="CS445" i="1"/>
  <c r="CS442" i="1"/>
  <c r="CS438" i="1"/>
  <c r="CS437" i="1"/>
  <c r="CS434" i="1"/>
  <c r="CS433" i="1"/>
  <c r="AJ445" i="1"/>
  <c r="AR445" i="1"/>
  <c r="AZ445" i="1"/>
  <c r="BH445" i="1"/>
  <c r="BP445" i="1"/>
  <c r="CX445" i="1"/>
  <c r="DF445" i="1"/>
  <c r="DN445" i="1"/>
  <c r="DV445" i="1"/>
  <c r="AO446" i="1"/>
  <c r="AZ446" i="1"/>
  <c r="BJ446" i="1"/>
  <c r="DG446" i="1"/>
  <c r="DQ446" i="1"/>
  <c r="BP448" i="1"/>
  <c r="BH448" i="1"/>
  <c r="AL438" i="1"/>
  <c r="BQ559" i="1"/>
  <c r="BM559" i="1"/>
  <c r="BI559" i="1"/>
  <c r="BE559" i="1"/>
  <c r="BA559" i="1"/>
  <c r="AW559" i="1"/>
  <c r="AS559" i="1"/>
  <c r="AO559" i="1"/>
  <c r="AK559" i="1"/>
  <c r="AG559" i="1"/>
  <c r="AC559" i="1"/>
  <c r="AC572" i="1"/>
  <c r="I564" i="1"/>
  <c r="BO559" i="1"/>
  <c r="BK559" i="1"/>
  <c r="BG559" i="1"/>
  <c r="BC559" i="1"/>
  <c r="AY559" i="1"/>
  <c r="AU559" i="1"/>
  <c r="AQ559" i="1"/>
  <c r="AM559" i="1"/>
  <c r="AI559" i="1"/>
  <c r="AE559" i="1"/>
  <c r="AA559" i="1"/>
  <c r="W557" i="1"/>
  <c r="BN559" i="1"/>
  <c r="BF559" i="1"/>
  <c r="AX559" i="1"/>
  <c r="AP559" i="1"/>
  <c r="AH559" i="1"/>
  <c r="Z559" i="1"/>
  <c r="BR559" i="1"/>
  <c r="BJ559" i="1"/>
  <c r="BB559" i="1"/>
  <c r="AT559" i="1"/>
  <c r="AL559" i="1"/>
  <c r="AD559" i="1"/>
  <c r="BP559" i="1"/>
  <c r="AZ559" i="1"/>
  <c r="AJ559" i="1"/>
  <c r="BH559" i="1"/>
  <c r="AR559" i="1"/>
  <c r="AB559" i="1"/>
  <c r="BL559" i="1"/>
  <c r="AF559" i="1"/>
  <c r="AV559" i="1"/>
  <c r="X338" i="1"/>
  <c r="AF338" i="1"/>
  <c r="AJ338" i="1"/>
  <c r="AN338" i="1"/>
  <c r="AV338" i="1"/>
  <c r="BD338" i="1"/>
  <c r="CF338" i="1"/>
  <c r="CF383" i="1"/>
  <c r="O339" i="1"/>
  <c r="R339" i="1"/>
  <c r="S339" i="1"/>
  <c r="CJ338" i="1"/>
  <c r="W339" i="1"/>
  <c r="W383" i="1"/>
  <c r="I339" i="1"/>
  <c r="L339" i="1"/>
  <c r="M339" i="1"/>
  <c r="AA339" i="1"/>
  <c r="AE339" i="1"/>
  <c r="AI339" i="1"/>
  <c r="AM339" i="1"/>
  <c r="AQ339" i="1"/>
  <c r="AU339" i="1"/>
  <c r="AY339" i="1"/>
  <c r="BG339" i="1"/>
  <c r="BK339" i="1"/>
  <c r="CF339" i="1"/>
  <c r="CN339" i="1"/>
  <c r="CR339" i="1"/>
  <c r="CV339" i="1"/>
  <c r="DD339" i="1"/>
  <c r="DH339" i="1"/>
  <c r="DL339" i="1"/>
  <c r="DP339" i="1"/>
  <c r="DT339" i="1"/>
  <c r="X340" i="1"/>
  <c r="AF340" i="1"/>
  <c r="AJ340" i="1"/>
  <c r="AN340" i="1"/>
  <c r="AV340" i="1"/>
  <c r="AZ340" i="1"/>
  <c r="BD340" i="1"/>
  <c r="CH340" i="1"/>
  <c r="CL340" i="1"/>
  <c r="CP340" i="1"/>
  <c r="CX340" i="1"/>
  <c r="DB340" i="1"/>
  <c r="DF340" i="1"/>
  <c r="AA341" i="1"/>
  <c r="AE341" i="1"/>
  <c r="AI341" i="1"/>
  <c r="AM341" i="1"/>
  <c r="AQ341" i="1"/>
  <c r="AU341" i="1"/>
  <c r="AY341" i="1"/>
  <c r="BG341" i="1"/>
  <c r="BK341" i="1"/>
  <c r="CH341" i="1"/>
  <c r="CL341" i="1"/>
  <c r="CP341" i="1"/>
  <c r="CX341" i="1"/>
  <c r="DB341" i="1"/>
  <c r="DF341" i="1"/>
  <c r="AF342" i="1"/>
  <c r="AJ342" i="1"/>
  <c r="AN342" i="1"/>
  <c r="AV342" i="1"/>
  <c r="BD342" i="1"/>
  <c r="CJ342" i="1"/>
  <c r="CN342" i="1"/>
  <c r="CR342" i="1"/>
  <c r="CV342" i="1"/>
  <c r="CZ342" i="1"/>
  <c r="DD342" i="1"/>
  <c r="DH342" i="1"/>
  <c r="DL342" i="1"/>
  <c r="DP342" i="1"/>
  <c r="DT342" i="1"/>
  <c r="AA343" i="1"/>
  <c r="AE343" i="1"/>
  <c r="AI343" i="1"/>
  <c r="AM343" i="1"/>
  <c r="AQ343" i="1"/>
  <c r="AU343" i="1"/>
  <c r="AY343" i="1"/>
  <c r="BG343" i="1"/>
  <c r="BK343" i="1"/>
  <c r="CJ343" i="1"/>
  <c r="CN343" i="1"/>
  <c r="CR343" i="1"/>
  <c r="CV343" i="1"/>
  <c r="CZ343" i="1"/>
  <c r="DD343" i="1"/>
  <c r="DH343" i="1"/>
  <c r="DL343" i="1"/>
  <c r="DP343" i="1"/>
  <c r="DT343" i="1"/>
  <c r="AF344" i="1"/>
  <c r="AJ344" i="1"/>
  <c r="AN344" i="1"/>
  <c r="AV344" i="1"/>
  <c r="BD344" i="1"/>
  <c r="CL344" i="1"/>
  <c r="CP344" i="1"/>
  <c r="DB344" i="1"/>
  <c r="DF344" i="1"/>
  <c r="BG345" i="1"/>
  <c r="CL345" i="1"/>
  <c r="CP345" i="1"/>
  <c r="CT345" i="1"/>
  <c r="CX345" i="1"/>
  <c r="DB345" i="1"/>
  <c r="DF345" i="1"/>
  <c r="AF346" i="1"/>
  <c r="AJ346" i="1"/>
  <c r="AN346" i="1"/>
  <c r="AR346" i="1"/>
  <c r="AV346" i="1"/>
  <c r="BD346" i="1"/>
  <c r="BL346" i="1"/>
  <c r="CN346" i="1"/>
  <c r="CR346" i="1"/>
  <c r="CV346" i="1"/>
  <c r="CZ346" i="1"/>
  <c r="DH346" i="1"/>
  <c r="DL346" i="1"/>
  <c r="DP346" i="1"/>
  <c r="DT346" i="1"/>
  <c r="AE347" i="1"/>
  <c r="AI347" i="1"/>
  <c r="AM347" i="1"/>
  <c r="AQ347" i="1"/>
  <c r="AU347" i="1"/>
  <c r="AY347" i="1"/>
  <c r="BG347" i="1"/>
  <c r="BK347" i="1"/>
  <c r="CN347" i="1"/>
  <c r="DH347" i="1"/>
  <c r="DT347" i="1"/>
  <c r="AF348" i="1"/>
  <c r="AJ348" i="1"/>
  <c r="AN348" i="1"/>
  <c r="AR348" i="1"/>
  <c r="AV348" i="1"/>
  <c r="BD348" i="1"/>
  <c r="BL348" i="1"/>
  <c r="CP348" i="1"/>
  <c r="CX348" i="1"/>
  <c r="DB348" i="1"/>
  <c r="DF348" i="1"/>
  <c r="AI349" i="1"/>
  <c r="AM349" i="1"/>
  <c r="AQ349" i="1"/>
  <c r="AU349" i="1"/>
  <c r="AY349" i="1"/>
  <c r="BG349" i="1"/>
  <c r="BK349" i="1"/>
  <c r="AJ350" i="1"/>
  <c r="AN350" i="1"/>
  <c r="AV350" i="1"/>
  <c r="BD350" i="1"/>
  <c r="CR350" i="1"/>
  <c r="CV350" i="1"/>
  <c r="DH350" i="1"/>
  <c r="DL350" i="1"/>
  <c r="DP350" i="1"/>
  <c r="DT350" i="1"/>
  <c r="AI351" i="1"/>
  <c r="AM351" i="1"/>
  <c r="AQ351" i="1"/>
  <c r="AU351" i="1"/>
  <c r="AY351" i="1"/>
  <c r="BG351" i="1"/>
  <c r="BK351" i="1"/>
  <c r="CR351" i="1"/>
  <c r="CV351" i="1"/>
  <c r="DH351" i="1"/>
  <c r="DL351" i="1"/>
  <c r="DP351" i="1"/>
  <c r="DT351" i="1"/>
  <c r="AJ352" i="1"/>
  <c r="AN352" i="1"/>
  <c r="AV352" i="1"/>
  <c r="BD352" i="1"/>
  <c r="CT352" i="1"/>
  <c r="CX352" i="1"/>
  <c r="DB352" i="1"/>
  <c r="DF352" i="1"/>
  <c r="AM353" i="1"/>
  <c r="AQ353" i="1"/>
  <c r="AU353" i="1"/>
  <c r="AY353" i="1"/>
  <c r="BG353" i="1"/>
  <c r="BK353" i="1"/>
  <c r="CX353" i="1"/>
  <c r="DB353" i="1"/>
  <c r="DF353" i="1"/>
  <c r="AR354" i="1"/>
  <c r="AV354" i="1"/>
  <c r="BL354" i="1"/>
  <c r="DD354" i="1"/>
  <c r="DH354" i="1"/>
  <c r="DT354" i="1"/>
  <c r="AM355" i="1"/>
  <c r="AQ355" i="1"/>
  <c r="AU355" i="1"/>
  <c r="AY355" i="1"/>
  <c r="BG355" i="1"/>
  <c r="BK355" i="1"/>
  <c r="CV355" i="1"/>
  <c r="CZ355" i="1"/>
  <c r="DH355" i="1"/>
  <c r="DL355" i="1"/>
  <c r="DP355" i="1"/>
  <c r="DT355" i="1"/>
  <c r="AN356" i="1"/>
  <c r="AR356" i="1"/>
  <c r="AV356" i="1"/>
  <c r="BD356" i="1"/>
  <c r="BL356" i="1"/>
  <c r="CX356" i="1"/>
  <c r="DB356" i="1"/>
  <c r="DF356" i="1"/>
  <c r="AQ357" i="1"/>
  <c r="AU357" i="1"/>
  <c r="AY357" i="1"/>
  <c r="BG357" i="1"/>
  <c r="BK357" i="1"/>
  <c r="CX357" i="1"/>
  <c r="DB357" i="1"/>
  <c r="DF357" i="1"/>
  <c r="AV358" i="1"/>
  <c r="BD358" i="1"/>
  <c r="CZ358" i="1"/>
  <c r="DD358" i="1"/>
  <c r="DH358" i="1"/>
  <c r="DL358" i="1"/>
  <c r="DP358" i="1"/>
  <c r="DT358" i="1"/>
  <c r="AQ359" i="1"/>
  <c r="AU359" i="1"/>
  <c r="AY359" i="1"/>
  <c r="BG359" i="1"/>
  <c r="BK359" i="1"/>
  <c r="CZ359" i="1"/>
  <c r="DD359" i="1"/>
  <c r="DH359" i="1"/>
  <c r="DL359" i="1"/>
  <c r="DP359" i="1"/>
  <c r="DT359" i="1"/>
  <c r="AV360" i="1"/>
  <c r="BD360" i="1"/>
  <c r="DB360" i="1"/>
  <c r="DF360" i="1"/>
  <c r="BG361" i="1"/>
  <c r="DB361" i="1"/>
  <c r="DF361" i="1"/>
  <c r="AV362" i="1"/>
  <c r="BD362" i="1"/>
  <c r="BL362" i="1"/>
  <c r="DH362" i="1"/>
  <c r="DL362" i="1"/>
  <c r="DP362" i="1"/>
  <c r="DT362" i="1"/>
  <c r="AU363" i="1"/>
  <c r="AY363" i="1"/>
  <c r="BG363" i="1"/>
  <c r="BK363" i="1"/>
  <c r="DD363" i="1"/>
  <c r="DH363" i="1"/>
  <c r="DL363" i="1"/>
  <c r="DP363" i="1"/>
  <c r="DT363" i="1"/>
  <c r="AV364" i="1"/>
  <c r="BD364" i="1"/>
  <c r="BL364" i="1"/>
  <c r="AY365" i="1"/>
  <c r="BG365" i="1"/>
  <c r="BK365" i="1"/>
  <c r="DF365" i="1"/>
  <c r="DY367" i="1"/>
  <c r="EA367" i="1"/>
  <c r="DW367" i="1"/>
  <c r="BD366" i="1"/>
  <c r="DH366" i="1"/>
  <c r="DL366" i="1"/>
  <c r="DP366" i="1"/>
  <c r="DT366" i="1"/>
  <c r="BQ368" i="1"/>
  <c r="BO368" i="1"/>
  <c r="DH367" i="1"/>
  <c r="DL367" i="1"/>
  <c r="DP367" i="1"/>
  <c r="DT367" i="1"/>
  <c r="EA369" i="1"/>
  <c r="DW369" i="1"/>
  <c r="DY369" i="1"/>
  <c r="DI368" i="1"/>
  <c r="AZ368" i="1"/>
  <c r="BP368" i="1"/>
  <c r="DZ369" i="1"/>
  <c r="DZ372" i="1"/>
  <c r="BK373" i="1"/>
  <c r="DT374" i="1"/>
  <c r="BQ376" i="1"/>
  <c r="BO376" i="1"/>
  <c r="BG374" i="1"/>
  <c r="BG370" i="1"/>
  <c r="BG368" i="1"/>
  <c r="EA376" i="1"/>
  <c r="DW376" i="1"/>
  <c r="DY376" i="1"/>
  <c r="BG375" i="1"/>
  <c r="DT375" i="1"/>
  <c r="BN377" i="1"/>
  <c r="EA377" i="1"/>
  <c r="DW377" i="1"/>
  <c r="DQ375" i="1"/>
  <c r="DQ374" i="1"/>
  <c r="DQ371" i="1"/>
  <c r="DQ370" i="1"/>
  <c r="DY377" i="1"/>
  <c r="DQ376" i="1"/>
  <c r="DQ373" i="1"/>
  <c r="DQ372" i="1"/>
  <c r="DQ369" i="1"/>
  <c r="DQ368" i="1"/>
  <c r="BP376" i="1"/>
  <c r="DZ377" i="1"/>
  <c r="BP380" i="1"/>
  <c r="DZ380" i="1"/>
  <c r="BQ387" i="1"/>
  <c r="BQ427" i="1"/>
  <c r="BM387" i="1"/>
  <c r="BM427" i="1"/>
  <c r="BI387" i="1"/>
  <c r="BI427" i="1"/>
  <c r="BO387" i="1"/>
  <c r="BO427" i="1"/>
  <c r="BK387" i="1"/>
  <c r="BK427" i="1"/>
  <c r="Z387" i="1"/>
  <c r="AH387" i="1"/>
  <c r="AX387" i="1"/>
  <c r="BF387" i="1"/>
  <c r="BN387" i="1"/>
  <c r="BN427" i="1"/>
  <c r="CH387" i="1"/>
  <c r="CH427" i="1"/>
  <c r="O390" i="1"/>
  <c r="Y388" i="1"/>
  <c r="Y427" i="1"/>
  <c r="I390" i="1"/>
  <c r="AW388" i="1"/>
  <c r="CH388" i="1"/>
  <c r="CP388" i="1"/>
  <c r="CX388" i="1"/>
  <c r="DF388" i="1"/>
  <c r="DN388" i="1"/>
  <c r="DV388" i="1"/>
  <c r="BP392" i="1"/>
  <c r="BL392" i="1"/>
  <c r="BR392" i="1"/>
  <c r="BN392" i="1"/>
  <c r="BJ392" i="1"/>
  <c r="Z390" i="1"/>
  <c r="DY392" i="1"/>
  <c r="DU392" i="1"/>
  <c r="CI390" i="1"/>
  <c r="CI389" i="1"/>
  <c r="EA392" i="1"/>
  <c r="DW392" i="1"/>
  <c r="DS392" i="1"/>
  <c r="CI391" i="1"/>
  <c r="CI388" i="1"/>
  <c r="CI387" i="1"/>
  <c r="CI427" i="1"/>
  <c r="O391" i="1"/>
  <c r="Z391" i="1"/>
  <c r="AH391" i="1"/>
  <c r="AX391" i="1"/>
  <c r="BF391" i="1"/>
  <c r="BN391" i="1"/>
  <c r="CL391" i="1"/>
  <c r="CT391" i="1"/>
  <c r="DB391" i="1"/>
  <c r="DJ391" i="1"/>
  <c r="DR391" i="1"/>
  <c r="DZ391" i="1"/>
  <c r="AG392" i="1"/>
  <c r="AO392" i="1"/>
  <c r="AW392" i="1"/>
  <c r="BE392" i="1"/>
  <c r="BM392" i="1"/>
  <c r="CL392" i="1"/>
  <c r="CT392" i="1"/>
  <c r="DB392" i="1"/>
  <c r="DJ392" i="1"/>
  <c r="DR392" i="1"/>
  <c r="DZ392" i="1"/>
  <c r="BQ395" i="1"/>
  <c r="AC393" i="1"/>
  <c r="AC391" i="1"/>
  <c r="BO395" i="1"/>
  <c r="BK395" i="1"/>
  <c r="DY395" i="1"/>
  <c r="DU395" i="1"/>
  <c r="EA395" i="1"/>
  <c r="DW395" i="1"/>
  <c r="DS395" i="1"/>
  <c r="AH395" i="1"/>
  <c r="BN395" i="1"/>
  <c r="CP395" i="1"/>
  <c r="CX395" i="1"/>
  <c r="DF395" i="1"/>
  <c r="DN395" i="1"/>
  <c r="DV395" i="1"/>
  <c r="AG396" i="1"/>
  <c r="AO396" i="1"/>
  <c r="AW396" i="1"/>
  <c r="BM396" i="1"/>
  <c r="CP396" i="1"/>
  <c r="CX396" i="1"/>
  <c r="DF396" i="1"/>
  <c r="DN396" i="1"/>
  <c r="DV396" i="1"/>
  <c r="BP400" i="1"/>
  <c r="BL400" i="1"/>
  <c r="BR400" i="1"/>
  <c r="BN400" i="1"/>
  <c r="BJ400" i="1"/>
  <c r="AH398" i="1"/>
  <c r="AH396" i="1"/>
  <c r="AH394" i="1"/>
  <c r="AH392" i="1"/>
  <c r="AH390" i="1"/>
  <c r="DY400" i="1"/>
  <c r="DU400" i="1"/>
  <c r="CQ398" i="1"/>
  <c r="CQ397" i="1"/>
  <c r="CQ394" i="1"/>
  <c r="CQ393" i="1"/>
  <c r="CQ390" i="1"/>
  <c r="CQ389" i="1"/>
  <c r="EA400" i="1"/>
  <c r="DW400" i="1"/>
  <c r="DS400" i="1"/>
  <c r="CQ399" i="1"/>
  <c r="CQ396" i="1"/>
  <c r="CQ395" i="1"/>
  <c r="CQ392" i="1"/>
  <c r="CQ391" i="1"/>
  <c r="CQ388" i="1"/>
  <c r="CQ387" i="1"/>
  <c r="CQ427" i="1"/>
  <c r="O399" i="1"/>
  <c r="AH399" i="1"/>
  <c r="AX399" i="1"/>
  <c r="BF399" i="1"/>
  <c r="BN399" i="1"/>
  <c r="CT399" i="1"/>
  <c r="DB399" i="1"/>
  <c r="DJ399" i="1"/>
  <c r="DR399" i="1"/>
  <c r="DZ399" i="1"/>
  <c r="AO400" i="1"/>
  <c r="AW400" i="1"/>
  <c r="BE400" i="1"/>
  <c r="BM400" i="1"/>
  <c r="CT400" i="1"/>
  <c r="DB400" i="1"/>
  <c r="DJ400" i="1"/>
  <c r="DR400" i="1"/>
  <c r="DZ400" i="1"/>
  <c r="AK399" i="1"/>
  <c r="BK403" i="1"/>
  <c r="DY403" i="1"/>
  <c r="DU403" i="1"/>
  <c r="EA403" i="1"/>
  <c r="DW403" i="1"/>
  <c r="DS403" i="1"/>
  <c r="CX403" i="1"/>
  <c r="DF403" i="1"/>
  <c r="DN403" i="1"/>
  <c r="DV403" i="1"/>
  <c r="AO404" i="1"/>
  <c r="AW404" i="1"/>
  <c r="BM404" i="1"/>
  <c r="CX404" i="1"/>
  <c r="DF404" i="1"/>
  <c r="DN404" i="1"/>
  <c r="DV404" i="1"/>
  <c r="BL408" i="1"/>
  <c r="AP398" i="1"/>
  <c r="DY408" i="1"/>
  <c r="DU408" i="1"/>
  <c r="CY406" i="1"/>
  <c r="CY405" i="1"/>
  <c r="CY401" i="1"/>
  <c r="CY398" i="1"/>
  <c r="CY397" i="1"/>
  <c r="CY394" i="1"/>
  <c r="CY390" i="1"/>
  <c r="CY389" i="1"/>
  <c r="EA408" i="1"/>
  <c r="DW408" i="1"/>
  <c r="DS408" i="1"/>
  <c r="CY407" i="1"/>
  <c r="CY404" i="1"/>
  <c r="CY403" i="1"/>
  <c r="CY400" i="1"/>
  <c r="CY399" i="1"/>
  <c r="CY396" i="1"/>
  <c r="CY395" i="1"/>
  <c r="CY392" i="1"/>
  <c r="CY391" i="1"/>
  <c r="CY388" i="1"/>
  <c r="CY387" i="1"/>
  <c r="AX407" i="1"/>
  <c r="BF407" i="1"/>
  <c r="BN407" i="1"/>
  <c r="DB407" i="1"/>
  <c r="DJ407" i="1"/>
  <c r="DR407" i="1"/>
  <c r="DZ407" i="1"/>
  <c r="DB408" i="1"/>
  <c r="DJ408" i="1"/>
  <c r="DR408" i="1"/>
  <c r="DZ408" i="1"/>
  <c r="BQ411" i="1"/>
  <c r="BM411" i="1"/>
  <c r="BI411" i="1"/>
  <c r="AS409" i="1"/>
  <c r="AS407" i="1"/>
  <c r="AS405" i="1"/>
  <c r="AS401" i="1"/>
  <c r="AS399" i="1"/>
  <c r="AS397" i="1"/>
  <c r="AS393" i="1"/>
  <c r="AS391" i="1"/>
  <c r="AS387" i="1"/>
  <c r="BO411" i="1"/>
  <c r="BK411" i="1"/>
  <c r="DY411" i="1"/>
  <c r="DU411" i="1"/>
  <c r="EA411" i="1"/>
  <c r="DW411" i="1"/>
  <c r="DS411" i="1"/>
  <c r="AS410" i="1"/>
  <c r="AX411" i="1"/>
  <c r="BF411" i="1"/>
  <c r="BN411" i="1"/>
  <c r="DF411" i="1"/>
  <c r="DN411" i="1"/>
  <c r="DV411" i="1"/>
  <c r="AW412" i="1"/>
  <c r="BM412" i="1"/>
  <c r="DF412" i="1"/>
  <c r="BP416" i="1"/>
  <c r="BL416" i="1"/>
  <c r="BR416" i="1"/>
  <c r="BN416" i="1"/>
  <c r="BJ416" i="1"/>
  <c r="AX414" i="1"/>
  <c r="AX412" i="1"/>
  <c r="AX410" i="1"/>
  <c r="AX406" i="1"/>
  <c r="AX404" i="1"/>
  <c r="AX402" i="1"/>
  <c r="AX400" i="1"/>
  <c r="AX398" i="1"/>
  <c r="AX396" i="1"/>
  <c r="AX394" i="1"/>
  <c r="AX392" i="1"/>
  <c r="AX390" i="1"/>
  <c r="DY416" i="1"/>
  <c r="DU416" i="1"/>
  <c r="DG414" i="1"/>
  <c r="DG413" i="1"/>
  <c r="DG410" i="1"/>
  <c r="DG409" i="1"/>
  <c r="DG406" i="1"/>
  <c r="DG405" i="1"/>
  <c r="DG401" i="1"/>
  <c r="DG398" i="1"/>
  <c r="DG397" i="1"/>
  <c r="DG394" i="1"/>
  <c r="DG393" i="1"/>
  <c r="DG390" i="1"/>
  <c r="DG389" i="1"/>
  <c r="EA416" i="1"/>
  <c r="DW416" i="1"/>
  <c r="DS416" i="1"/>
  <c r="DG415" i="1"/>
  <c r="DG411" i="1"/>
  <c r="DG408" i="1"/>
  <c r="DG407" i="1"/>
  <c r="DG404" i="1"/>
  <c r="DG403" i="1"/>
  <c r="DG400" i="1"/>
  <c r="DG399" i="1"/>
  <c r="DG396" i="1"/>
  <c r="DG395" i="1"/>
  <c r="DG392" i="1"/>
  <c r="DG391" i="1"/>
  <c r="DG388" i="1"/>
  <c r="DG387" i="1"/>
  <c r="AX415" i="1"/>
  <c r="BF415" i="1"/>
  <c r="BN415" i="1"/>
  <c r="DJ415" i="1"/>
  <c r="DR415" i="1"/>
  <c r="DZ415" i="1"/>
  <c r="BM416" i="1"/>
  <c r="DJ416" i="1"/>
  <c r="DR416" i="1"/>
  <c r="DZ416" i="1"/>
  <c r="BQ419" i="1"/>
  <c r="BM419" i="1"/>
  <c r="BI419" i="1"/>
  <c r="BA417" i="1"/>
  <c r="BA415" i="1"/>
  <c r="BA413" i="1"/>
  <c r="BA411" i="1"/>
  <c r="BA409" i="1"/>
  <c r="BA407" i="1"/>
  <c r="BA405" i="1"/>
  <c r="BA399" i="1"/>
  <c r="BA397" i="1"/>
  <c r="BA393" i="1"/>
  <c r="BA391" i="1"/>
  <c r="BA389" i="1"/>
  <c r="BA387" i="1"/>
  <c r="BO419" i="1"/>
  <c r="BK419" i="1"/>
  <c r="DY419" i="1"/>
  <c r="DU419" i="1"/>
  <c r="EA419" i="1"/>
  <c r="DW419" i="1"/>
  <c r="DS419" i="1"/>
  <c r="BA418" i="1"/>
  <c r="BF419" i="1"/>
  <c r="BN419" i="1"/>
  <c r="DN419" i="1"/>
  <c r="DV419" i="1"/>
  <c r="BM420" i="1"/>
  <c r="DN420" i="1"/>
  <c r="DV420" i="1"/>
  <c r="BP424" i="1"/>
  <c r="BL424" i="1"/>
  <c r="BR424" i="1"/>
  <c r="BN424" i="1"/>
  <c r="BJ424" i="1"/>
  <c r="BF422" i="1"/>
  <c r="BF420" i="1"/>
  <c r="BF418" i="1"/>
  <c r="BF416" i="1"/>
  <c r="BF414" i="1"/>
  <c r="BF412" i="1"/>
  <c r="BF410" i="1"/>
  <c r="BF406" i="1"/>
  <c r="BF404" i="1"/>
  <c r="BF402" i="1"/>
  <c r="BF400" i="1"/>
  <c r="BF398" i="1"/>
  <c r="BF396" i="1"/>
  <c r="BF394" i="1"/>
  <c r="BF392" i="1"/>
  <c r="BF390" i="1"/>
  <c r="BF388" i="1"/>
  <c r="DY424" i="1"/>
  <c r="DU424" i="1"/>
  <c r="DO422" i="1"/>
  <c r="DO421" i="1"/>
  <c r="DO418" i="1"/>
  <c r="DO417" i="1"/>
  <c r="DO414" i="1"/>
  <c r="DO413" i="1"/>
  <c r="DO410" i="1"/>
  <c r="DO409" i="1"/>
  <c r="DO406" i="1"/>
  <c r="DO405" i="1"/>
  <c r="DO401" i="1"/>
  <c r="DO398" i="1"/>
  <c r="DO397" i="1"/>
  <c r="DO394" i="1"/>
  <c r="DO390" i="1"/>
  <c r="DO389" i="1"/>
  <c r="EA424" i="1"/>
  <c r="DW424" i="1"/>
  <c r="DS424" i="1"/>
  <c r="DO423" i="1"/>
  <c r="DO420" i="1"/>
  <c r="DO419" i="1"/>
  <c r="DO416" i="1"/>
  <c r="DO415" i="1"/>
  <c r="DO411" i="1"/>
  <c r="DO408" i="1"/>
  <c r="DO407" i="1"/>
  <c r="DO404" i="1"/>
  <c r="DO403" i="1"/>
  <c r="DO400" i="1"/>
  <c r="DO399" i="1"/>
  <c r="DO396" i="1"/>
  <c r="DO395" i="1"/>
  <c r="DO392" i="1"/>
  <c r="DO391" i="1"/>
  <c r="DO388" i="1"/>
  <c r="DO387" i="1"/>
  <c r="BF423" i="1"/>
  <c r="BN423" i="1"/>
  <c r="DR423" i="1"/>
  <c r="DZ423" i="1"/>
  <c r="BM424" i="1"/>
  <c r="DR424" i="1"/>
  <c r="DZ424" i="1"/>
  <c r="BQ433" i="1"/>
  <c r="BM433" i="1"/>
  <c r="BI433" i="1"/>
  <c r="BE433" i="1"/>
  <c r="BA433" i="1"/>
  <c r="AW433" i="1"/>
  <c r="AS433" i="1"/>
  <c r="AO433" i="1"/>
  <c r="BO433" i="1"/>
  <c r="BK433" i="1"/>
  <c r="BG433" i="1"/>
  <c r="BC433" i="1"/>
  <c r="AY433" i="1"/>
  <c r="AQ433" i="1"/>
  <c r="AM433" i="1"/>
  <c r="W431" i="1"/>
  <c r="EA433" i="1"/>
  <c r="DW433" i="1"/>
  <c r="DS433" i="1"/>
  <c r="DO433" i="1"/>
  <c r="DK433" i="1"/>
  <c r="DG433" i="1"/>
  <c r="DC433" i="1"/>
  <c r="CY433" i="1"/>
  <c r="CU433" i="1"/>
  <c r="DY433" i="1"/>
  <c r="DU433" i="1"/>
  <c r="DQ433" i="1"/>
  <c r="DM433" i="1"/>
  <c r="DI433" i="1"/>
  <c r="DE433" i="1"/>
  <c r="DA433" i="1"/>
  <c r="CW433" i="1"/>
  <c r="W432" i="1"/>
  <c r="CF432" i="1"/>
  <c r="BL434" i="1"/>
  <c r="BH434" i="1"/>
  <c r="AV434" i="1"/>
  <c r="AR434" i="1"/>
  <c r="BR434" i="1"/>
  <c r="BN434" i="1"/>
  <c r="BB434" i="1"/>
  <c r="AX434" i="1"/>
  <c r="AP434" i="1"/>
  <c r="EA434" i="1"/>
  <c r="DW434" i="1"/>
  <c r="DS434" i="1"/>
  <c r="DO434" i="1"/>
  <c r="DK434" i="1"/>
  <c r="DG434" i="1"/>
  <c r="DC434" i="1"/>
  <c r="CY434" i="1"/>
  <c r="CU434" i="1"/>
  <c r="CG432" i="1"/>
  <c r="CG431" i="1"/>
  <c r="CG466" i="1"/>
  <c r="O433" i="1"/>
  <c r="DY434" i="1"/>
  <c r="DU434" i="1"/>
  <c r="DQ434" i="1"/>
  <c r="DM434" i="1"/>
  <c r="DI434" i="1"/>
  <c r="DE434" i="1"/>
  <c r="DA434" i="1"/>
  <c r="CW434" i="1"/>
  <c r="CG433" i="1"/>
  <c r="X433" i="1"/>
  <c r="AF433" i="1"/>
  <c r="AN433" i="1"/>
  <c r="AV433" i="1"/>
  <c r="BD433" i="1"/>
  <c r="BL433" i="1"/>
  <c r="CX433" i="1"/>
  <c r="DF433" i="1"/>
  <c r="DN433" i="1"/>
  <c r="DV433" i="1"/>
  <c r="AA434" i="1"/>
  <c r="AI434" i="1"/>
  <c r="BG434" i="1"/>
  <c r="BO434" i="1"/>
  <c r="CT434" i="1"/>
  <c r="DB434" i="1"/>
  <c r="DJ434" i="1"/>
  <c r="DR434" i="1"/>
  <c r="DZ434" i="1"/>
  <c r="CJ435" i="1"/>
  <c r="CJ436" i="1"/>
  <c r="AF437" i="1"/>
  <c r="AN437" i="1"/>
  <c r="AV437" i="1"/>
  <c r="BD437" i="1"/>
  <c r="BL437" i="1"/>
  <c r="CT437" i="1"/>
  <c r="DB437" i="1"/>
  <c r="DJ437" i="1"/>
  <c r="DR437" i="1"/>
  <c r="DZ437" i="1"/>
  <c r="AI438" i="1"/>
  <c r="AQ438" i="1"/>
  <c r="AY438" i="1"/>
  <c r="BG438" i="1"/>
  <c r="BO438" i="1"/>
  <c r="CX438" i="1"/>
  <c r="DF438" i="1"/>
  <c r="DN438" i="1"/>
  <c r="DV438" i="1"/>
  <c r="BQ441" i="1"/>
  <c r="BM441" i="1"/>
  <c r="BI441" i="1"/>
  <c r="BE441" i="1"/>
  <c r="BA441" i="1"/>
  <c r="AW441" i="1"/>
  <c r="AS441" i="1"/>
  <c r="AO441" i="1"/>
  <c r="BO441" i="1"/>
  <c r="BK441" i="1"/>
  <c r="BG441" i="1"/>
  <c r="BC441" i="1"/>
  <c r="AY441" i="1"/>
  <c r="AU441" i="1"/>
  <c r="AQ441" i="1"/>
  <c r="AM441" i="1"/>
  <c r="AE439" i="1"/>
  <c r="AE437" i="1"/>
  <c r="AE435" i="1"/>
  <c r="AE433" i="1"/>
  <c r="AE431" i="1"/>
  <c r="EA441" i="1"/>
  <c r="DO441" i="1"/>
  <c r="DK441" i="1"/>
  <c r="CY441" i="1"/>
  <c r="CU441" i="1"/>
  <c r="DQ441" i="1"/>
  <c r="DM441" i="1"/>
  <c r="DA441" i="1"/>
  <c r="AE440" i="1"/>
  <c r="BP442" i="1"/>
  <c r="BL442" i="1"/>
  <c r="BH442" i="1"/>
  <c r="BD442" i="1"/>
  <c r="AZ442" i="1"/>
  <c r="AV442" i="1"/>
  <c r="AR442" i="1"/>
  <c r="AN442" i="1"/>
  <c r="AF440" i="1"/>
  <c r="AF438" i="1"/>
  <c r="AF436" i="1"/>
  <c r="AF432" i="1"/>
  <c r="BR442" i="1"/>
  <c r="BN442" i="1"/>
  <c r="BJ442" i="1"/>
  <c r="BF442" i="1"/>
  <c r="BB442" i="1"/>
  <c r="AX442" i="1"/>
  <c r="AT442" i="1"/>
  <c r="AP442" i="1"/>
  <c r="EA442" i="1"/>
  <c r="DW442" i="1"/>
  <c r="DS442" i="1"/>
  <c r="DO442" i="1"/>
  <c r="DK442" i="1"/>
  <c r="DG442" i="1"/>
  <c r="DC442" i="1"/>
  <c r="CY442" i="1"/>
  <c r="CU442" i="1"/>
  <c r="CO440" i="1"/>
  <c r="CO439" i="1"/>
  <c r="CO436" i="1"/>
  <c r="CO435" i="1"/>
  <c r="CO432" i="1"/>
  <c r="CO431" i="1"/>
  <c r="DY442" i="1"/>
  <c r="DU442" i="1"/>
  <c r="DQ442" i="1"/>
  <c r="DM442" i="1"/>
  <c r="DI442" i="1"/>
  <c r="DE442" i="1"/>
  <c r="DA442" i="1"/>
  <c r="CO438" i="1"/>
  <c r="CO437" i="1"/>
  <c r="CO434" i="1"/>
  <c r="CO433" i="1"/>
  <c r="AF441" i="1"/>
  <c r="AN441" i="1"/>
  <c r="AV441" i="1"/>
  <c r="BD441" i="1"/>
  <c r="BL441" i="1"/>
  <c r="CX441" i="1"/>
  <c r="DF441" i="1"/>
  <c r="AI442" i="1"/>
  <c r="AQ442" i="1"/>
  <c r="AY442" i="1"/>
  <c r="BG442" i="1"/>
  <c r="BO442" i="1"/>
  <c r="CT442" i="1"/>
  <c r="DB442" i="1"/>
  <c r="DJ442" i="1"/>
  <c r="DR442" i="1"/>
  <c r="DZ442" i="1"/>
  <c r="CR443" i="1"/>
  <c r="AN445" i="1"/>
  <c r="AV445" i="1"/>
  <c r="BD445" i="1"/>
  <c r="BL445" i="1"/>
  <c r="CT445" i="1"/>
  <c r="DB445" i="1"/>
  <c r="DJ445" i="1"/>
  <c r="DR445" i="1"/>
  <c r="DZ445" i="1"/>
  <c r="AT446" i="1"/>
  <c r="BE446" i="1"/>
  <c r="BP446" i="1"/>
  <c r="DA446" i="1"/>
  <c r="DL446" i="1"/>
  <c r="DW446" i="1"/>
  <c r="W558" i="1"/>
  <c r="AN559" i="1"/>
  <c r="DS387" i="1"/>
  <c r="DS427" i="1"/>
  <c r="DW387" i="1"/>
  <c r="DW427" i="1"/>
  <c r="EA387" i="1"/>
  <c r="EA427" i="1"/>
  <c r="CU431" i="1"/>
  <c r="CY431" i="1"/>
  <c r="DC431" i="1"/>
  <c r="DG431" i="1"/>
  <c r="DK431" i="1"/>
  <c r="DO431" i="1"/>
  <c r="DO466" i="1"/>
  <c r="DS431" i="1"/>
  <c r="DS466" i="1"/>
  <c r="DW431" i="1"/>
  <c r="DW466" i="1"/>
  <c r="CW441" i="1"/>
  <c r="CW442" i="1"/>
  <c r="AP444" i="1"/>
  <c r="CW445" i="1"/>
  <c r="AO449" i="1"/>
  <c r="CY450" i="1"/>
  <c r="DD450" i="1"/>
  <c r="DI450" i="1"/>
  <c r="DO450" i="1"/>
  <c r="DT450" i="1"/>
  <c r="AT451" i="1"/>
  <c r="AY451" i="1"/>
  <c r="BE451" i="1"/>
  <c r="BJ451" i="1"/>
  <c r="AX452" i="1"/>
  <c r="BF452" i="1"/>
  <c r="DZ504" i="1"/>
  <c r="DZ529" i="1"/>
  <c r="DV504" i="1"/>
  <c r="DV529" i="1"/>
  <c r="DR504" i="1"/>
  <c r="DR529" i="1"/>
  <c r="DN504" i="1"/>
  <c r="DN529" i="1"/>
  <c r="DJ504" i="1"/>
  <c r="DJ529" i="1"/>
  <c r="DF504" i="1"/>
  <c r="DF529" i="1"/>
  <c r="DB504" i="1"/>
  <c r="CX504" i="1"/>
  <c r="CT504" i="1"/>
  <c r="CP504" i="1"/>
  <c r="CL504" i="1"/>
  <c r="CH504" i="1"/>
  <c r="DX504" i="1"/>
  <c r="DX529" i="1"/>
  <c r="DT504" i="1"/>
  <c r="DT529" i="1"/>
  <c r="DP504" i="1"/>
  <c r="DP529" i="1"/>
  <c r="DL504" i="1"/>
  <c r="DL529" i="1"/>
  <c r="DH504" i="1"/>
  <c r="DH529" i="1"/>
  <c r="DD504" i="1"/>
  <c r="DD529" i="1"/>
  <c r="CZ504" i="1"/>
  <c r="CV504" i="1"/>
  <c r="CR504" i="1"/>
  <c r="CJ504" i="1"/>
  <c r="CK504" i="1"/>
  <c r="CS504" i="1"/>
  <c r="DA504" i="1"/>
  <c r="DI504" i="1"/>
  <c r="DI529" i="1"/>
  <c r="DQ504" i="1"/>
  <c r="DQ529" i="1"/>
  <c r="DY504" i="1"/>
  <c r="DY529" i="1"/>
  <c r="AJ547" i="1"/>
  <c r="DU387" i="1"/>
  <c r="DU427" i="1"/>
  <c r="DZ450" i="1"/>
  <c r="DV450" i="1"/>
  <c r="DR450" i="1"/>
  <c r="DN450" i="1"/>
  <c r="DJ450" i="1"/>
  <c r="DF450" i="1"/>
  <c r="DB450" i="1"/>
  <c r="BR451" i="1"/>
  <c r="BN451" i="1"/>
  <c r="BP451" i="1"/>
  <c r="BL451" i="1"/>
  <c r="BH451" i="1"/>
  <c r="BD451" i="1"/>
  <c r="AZ451" i="1"/>
  <c r="AV451" i="1"/>
  <c r="AR451" i="1"/>
  <c r="DA450" i="1"/>
  <c r="DG450" i="1"/>
  <c r="DL450" i="1"/>
  <c r="DQ450" i="1"/>
  <c r="DW450" i="1"/>
  <c r="BQ452" i="1"/>
  <c r="BM452" i="1"/>
  <c r="BI452" i="1"/>
  <c r="BE452" i="1"/>
  <c r="BA452" i="1"/>
  <c r="AW452" i="1"/>
  <c r="AS452" i="1"/>
  <c r="BO452" i="1"/>
  <c r="BK452" i="1"/>
  <c r="BG452" i="1"/>
  <c r="BC452" i="1"/>
  <c r="AY452" i="1"/>
  <c r="AQ451" i="1"/>
  <c r="AW451" i="1"/>
  <c r="BB451" i="1"/>
  <c r="BG451" i="1"/>
  <c r="BM451" i="1"/>
  <c r="AT452" i="1"/>
  <c r="BB452" i="1"/>
  <c r="BJ452" i="1"/>
  <c r="BR452" i="1"/>
  <c r="BP548" i="1"/>
  <c r="BL548" i="1"/>
  <c r="BH548" i="1"/>
  <c r="BD548" i="1"/>
  <c r="AZ548" i="1"/>
  <c r="AV548" i="1"/>
  <c r="AR548" i="1"/>
  <c r="AJ546" i="1"/>
  <c r="AJ544" i="1"/>
  <c r="BR548" i="1"/>
  <c r="BN548" i="1"/>
  <c r="BJ548" i="1"/>
  <c r="BF548" i="1"/>
  <c r="BB548" i="1"/>
  <c r="AX548" i="1"/>
  <c r="AT548" i="1"/>
  <c r="AP548" i="1"/>
  <c r="BM548" i="1"/>
  <c r="BE548" i="1"/>
  <c r="AW548" i="1"/>
  <c r="AO548" i="1"/>
  <c r="AJ541" i="1"/>
  <c r="AJ539" i="1"/>
  <c r="AJ537" i="1"/>
  <c r="AJ535" i="1"/>
  <c r="AJ533" i="1"/>
  <c r="BQ548" i="1"/>
  <c r="BI548" i="1"/>
  <c r="BA548" i="1"/>
  <c r="AS548" i="1"/>
  <c r="BO548" i="1"/>
  <c r="AY548" i="1"/>
  <c r="AJ543" i="1"/>
  <c r="AJ542" i="1"/>
  <c r="AJ538" i="1"/>
  <c r="AJ534" i="1"/>
  <c r="BG548" i="1"/>
  <c r="AQ548" i="1"/>
  <c r="AJ540" i="1"/>
  <c r="AJ536" i="1"/>
  <c r="BK548" i="1"/>
  <c r="EA551" i="1"/>
  <c r="DW551" i="1"/>
  <c r="DS551" i="1"/>
  <c r="DO551" i="1"/>
  <c r="DK551" i="1"/>
  <c r="DG551" i="1"/>
  <c r="DC551" i="1"/>
  <c r="CY551" i="1"/>
  <c r="DY551" i="1"/>
  <c r="DU551" i="1"/>
  <c r="DQ551" i="1"/>
  <c r="DM551" i="1"/>
  <c r="DI551" i="1"/>
  <c r="DE551" i="1"/>
  <c r="DA551" i="1"/>
  <c r="DT551" i="1"/>
  <c r="DL551" i="1"/>
  <c r="DD551" i="1"/>
  <c r="CV548" i="1"/>
  <c r="CV543" i="1"/>
  <c r="CV542" i="1"/>
  <c r="CV541" i="1"/>
  <c r="CV538" i="1"/>
  <c r="CV537" i="1"/>
  <c r="CV534" i="1"/>
  <c r="CV533" i="1"/>
  <c r="DX551" i="1"/>
  <c r="DP551" i="1"/>
  <c r="DH551" i="1"/>
  <c r="CZ551" i="1"/>
  <c r="CV547" i="1"/>
  <c r="CV544" i="1"/>
  <c r="CV540" i="1"/>
  <c r="CV539" i="1"/>
  <c r="CV536" i="1"/>
  <c r="CV535" i="1"/>
  <c r="DV551" i="1"/>
  <c r="DF551" i="1"/>
  <c r="CV550" i="1"/>
  <c r="DN551" i="1"/>
  <c r="CX551" i="1"/>
  <c r="CV549" i="1"/>
  <c r="CW550" i="1"/>
  <c r="CW549" i="1"/>
  <c r="CW546" i="1"/>
  <c r="CW545" i="1"/>
  <c r="CW551" i="1"/>
  <c r="CW548" i="1"/>
  <c r="CW547" i="1"/>
  <c r="CW544" i="1"/>
  <c r="CW543" i="1"/>
  <c r="CW541" i="1"/>
  <c r="CW538" i="1"/>
  <c r="CW533" i="1"/>
  <c r="CW542" i="1"/>
  <c r="CW537" i="1"/>
  <c r="CW534" i="1"/>
  <c r="DJ551" i="1"/>
  <c r="DY558" i="1"/>
  <c r="DU558" i="1"/>
  <c r="DQ558" i="1"/>
  <c r="DM558" i="1"/>
  <c r="DI558" i="1"/>
  <c r="DE558" i="1"/>
  <c r="DA558" i="1"/>
  <c r="CW558" i="1"/>
  <c r="CS558" i="1"/>
  <c r="CO558" i="1"/>
  <c r="CK558" i="1"/>
  <c r="EA558" i="1"/>
  <c r="DW558" i="1"/>
  <c r="DS558" i="1"/>
  <c r="DO558" i="1"/>
  <c r="DK558" i="1"/>
  <c r="DG558" i="1"/>
  <c r="DC558" i="1"/>
  <c r="CY558" i="1"/>
  <c r="CU558" i="1"/>
  <c r="CQ558" i="1"/>
  <c r="CM558" i="1"/>
  <c r="CE557" i="1"/>
  <c r="CE572" i="1"/>
  <c r="O557" i="1"/>
  <c r="R557" i="1"/>
  <c r="S557" i="1"/>
  <c r="DV558" i="1"/>
  <c r="DN558" i="1"/>
  <c r="DF558" i="1"/>
  <c r="CX558" i="1"/>
  <c r="CP558" i="1"/>
  <c r="CH558" i="1"/>
  <c r="DZ558" i="1"/>
  <c r="DR558" i="1"/>
  <c r="DJ558" i="1"/>
  <c r="DB558" i="1"/>
  <c r="CT558" i="1"/>
  <c r="CL558" i="1"/>
  <c r="DP558" i="1"/>
  <c r="CZ558" i="1"/>
  <c r="CJ558" i="1"/>
  <c r="DX558" i="1"/>
  <c r="DH558" i="1"/>
  <c r="CR558" i="1"/>
  <c r="CN558" i="1"/>
  <c r="DT558" i="1"/>
  <c r="CT446" i="1"/>
  <c r="CZ447" i="1"/>
  <c r="DD447" i="1"/>
  <c r="DH447" i="1"/>
  <c r="DL447" i="1"/>
  <c r="DP447" i="1"/>
  <c r="DT447" i="1"/>
  <c r="CZ448" i="1"/>
  <c r="DD448" i="1"/>
  <c r="DH448" i="1"/>
  <c r="DL448" i="1"/>
  <c r="DP448" i="1"/>
  <c r="DT448" i="1"/>
  <c r="AN449" i="1"/>
  <c r="AR449" i="1"/>
  <c r="AV449" i="1"/>
  <c r="AZ449" i="1"/>
  <c r="BD449" i="1"/>
  <c r="BH449" i="1"/>
  <c r="BL449" i="1"/>
  <c r="AQ450" i="1"/>
  <c r="AY450" i="1"/>
  <c r="BC450" i="1"/>
  <c r="BG450" i="1"/>
  <c r="BK450" i="1"/>
  <c r="CX450" i="1"/>
  <c r="CZ451" i="1"/>
  <c r="DD451" i="1"/>
  <c r="DH451" i="1"/>
  <c r="DL451" i="1"/>
  <c r="DP451" i="1"/>
  <c r="DT451" i="1"/>
  <c r="AQ452" i="1"/>
  <c r="CZ452" i="1"/>
  <c r="DD452" i="1"/>
  <c r="DH452" i="1"/>
  <c r="DL452" i="1"/>
  <c r="DP452" i="1"/>
  <c r="DT452" i="1"/>
  <c r="AR453" i="1"/>
  <c r="AV453" i="1"/>
  <c r="AZ453" i="1"/>
  <c r="BD453" i="1"/>
  <c r="BH453" i="1"/>
  <c r="BL453" i="1"/>
  <c r="DB453" i="1"/>
  <c r="DF453" i="1"/>
  <c r="DJ453" i="1"/>
  <c r="DN453" i="1"/>
  <c r="DR453" i="1"/>
  <c r="DV453" i="1"/>
  <c r="DZ453" i="1"/>
  <c r="AY454" i="1"/>
  <c r="BC454" i="1"/>
  <c r="BG454" i="1"/>
  <c r="BK454" i="1"/>
  <c r="DB454" i="1"/>
  <c r="DF454" i="1"/>
  <c r="DJ454" i="1"/>
  <c r="DN454" i="1"/>
  <c r="DR454" i="1"/>
  <c r="DV454" i="1"/>
  <c r="DZ454" i="1"/>
  <c r="AV455" i="1"/>
  <c r="AZ455" i="1"/>
  <c r="BD455" i="1"/>
  <c r="BH455" i="1"/>
  <c r="BL455" i="1"/>
  <c r="BP455" i="1"/>
  <c r="DD455" i="1"/>
  <c r="DH455" i="1"/>
  <c r="DL455" i="1"/>
  <c r="DP455" i="1"/>
  <c r="DT455" i="1"/>
  <c r="AU456" i="1"/>
  <c r="AY456" i="1"/>
  <c r="BC456" i="1"/>
  <c r="BG456" i="1"/>
  <c r="BK456" i="1"/>
  <c r="BO456" i="1"/>
  <c r="DD456" i="1"/>
  <c r="DH456" i="1"/>
  <c r="DL456" i="1"/>
  <c r="DP456" i="1"/>
  <c r="DT456" i="1"/>
  <c r="BD457" i="1"/>
  <c r="DF457" i="1"/>
  <c r="DJ457" i="1"/>
  <c r="DN457" i="1"/>
  <c r="DR457" i="1"/>
  <c r="DV457" i="1"/>
  <c r="DZ457" i="1"/>
  <c r="AY458" i="1"/>
  <c r="BC458" i="1"/>
  <c r="BG458" i="1"/>
  <c r="BK458" i="1"/>
  <c r="DF458" i="1"/>
  <c r="DJ458" i="1"/>
  <c r="DN458" i="1"/>
  <c r="DR458" i="1"/>
  <c r="DV458" i="1"/>
  <c r="DZ458" i="1"/>
  <c r="AZ459" i="1"/>
  <c r="BD459" i="1"/>
  <c r="BH459" i="1"/>
  <c r="BL459" i="1"/>
  <c r="BP459" i="1"/>
  <c r="DH459" i="1"/>
  <c r="DL459" i="1"/>
  <c r="DP459" i="1"/>
  <c r="DT459" i="1"/>
  <c r="AY460" i="1"/>
  <c r="BC460" i="1"/>
  <c r="BG460" i="1"/>
  <c r="BK460" i="1"/>
  <c r="BO460" i="1"/>
  <c r="DH460" i="1"/>
  <c r="DL460" i="1"/>
  <c r="DP460" i="1"/>
  <c r="DT460" i="1"/>
  <c r="AZ461" i="1"/>
  <c r="BD461" i="1"/>
  <c r="BH461" i="1"/>
  <c r="BL461" i="1"/>
  <c r="DJ461" i="1"/>
  <c r="DN461" i="1"/>
  <c r="DR461" i="1"/>
  <c r="DV461" i="1"/>
  <c r="DZ461" i="1"/>
  <c r="BC462" i="1"/>
  <c r="BG462" i="1"/>
  <c r="BK462" i="1"/>
  <c r="DJ462" i="1"/>
  <c r="DN462" i="1"/>
  <c r="DR462" i="1"/>
  <c r="DV462" i="1"/>
  <c r="DZ462" i="1"/>
  <c r="BD463" i="1"/>
  <c r="BH463" i="1"/>
  <c r="BL463" i="1"/>
  <c r="BP463" i="1"/>
  <c r="DL463" i="1"/>
  <c r="DP463" i="1"/>
  <c r="DT463" i="1"/>
  <c r="BG464" i="1"/>
  <c r="BK464" i="1"/>
  <c r="BO464" i="1"/>
  <c r="DP464" i="1"/>
  <c r="DT464" i="1"/>
  <c r="V470" i="1"/>
  <c r="V500" i="1"/>
  <c r="I470" i="1"/>
  <c r="L470" i="1"/>
  <c r="M470" i="1"/>
  <c r="Z470" i="1"/>
  <c r="AD470" i="1"/>
  <c r="AH470" i="1"/>
  <c r="AL470" i="1"/>
  <c r="AP470" i="1"/>
  <c r="AT470" i="1"/>
  <c r="AX470" i="1"/>
  <c r="BB470" i="1"/>
  <c r="BB500" i="1"/>
  <c r="BF470" i="1"/>
  <c r="BF500" i="1"/>
  <c r="BJ470" i="1"/>
  <c r="BJ500" i="1"/>
  <c r="BN470" i="1"/>
  <c r="BN500" i="1"/>
  <c r="BR470" i="1"/>
  <c r="BR500" i="1"/>
  <c r="CH470" i="1"/>
  <c r="AC471" i="1"/>
  <c r="AG471" i="1"/>
  <c r="AK471" i="1"/>
  <c r="AO471" i="1"/>
  <c r="AS471" i="1"/>
  <c r="AW471" i="1"/>
  <c r="BA471" i="1"/>
  <c r="BE471" i="1"/>
  <c r="BI471" i="1"/>
  <c r="BM471" i="1"/>
  <c r="CH471" i="1"/>
  <c r="CL471" i="1"/>
  <c r="CP471" i="1"/>
  <c r="CT471" i="1"/>
  <c r="CX471" i="1"/>
  <c r="DB471" i="1"/>
  <c r="DF471" i="1"/>
  <c r="DJ471" i="1"/>
  <c r="DN471" i="1"/>
  <c r="DR471" i="1"/>
  <c r="DV471" i="1"/>
  <c r="DZ471" i="1"/>
  <c r="Z472" i="1"/>
  <c r="AD472" i="1"/>
  <c r="AH472" i="1"/>
  <c r="AL472" i="1"/>
  <c r="AP472" i="1"/>
  <c r="AT472" i="1"/>
  <c r="AX472" i="1"/>
  <c r="BB472" i="1"/>
  <c r="BF472" i="1"/>
  <c r="BJ472" i="1"/>
  <c r="BN472" i="1"/>
  <c r="BR472" i="1"/>
  <c r="CJ472" i="1"/>
  <c r="CN472" i="1"/>
  <c r="CR472" i="1"/>
  <c r="CV472" i="1"/>
  <c r="CZ472" i="1"/>
  <c r="DD472" i="1"/>
  <c r="DH472" i="1"/>
  <c r="DL472" i="1"/>
  <c r="DP472" i="1"/>
  <c r="DT472" i="1"/>
  <c r="Y473" i="1"/>
  <c r="AC473" i="1"/>
  <c r="AG473" i="1"/>
  <c r="AK473" i="1"/>
  <c r="AO473" i="1"/>
  <c r="AS473" i="1"/>
  <c r="AW473" i="1"/>
  <c r="BA473" i="1"/>
  <c r="BE473" i="1"/>
  <c r="BI473" i="1"/>
  <c r="BM473" i="1"/>
  <c r="BQ473" i="1"/>
  <c r="CJ473" i="1"/>
  <c r="CN473" i="1"/>
  <c r="CR473" i="1"/>
  <c r="CV473" i="1"/>
  <c r="CV500" i="1"/>
  <c r="O487" i="1"/>
  <c r="CZ473" i="1"/>
  <c r="DD473" i="1"/>
  <c r="DH473" i="1"/>
  <c r="DL473" i="1"/>
  <c r="DP473" i="1"/>
  <c r="DT473" i="1"/>
  <c r="AD474" i="1"/>
  <c r="AH474" i="1"/>
  <c r="AT474" i="1"/>
  <c r="AX474" i="1"/>
  <c r="BJ474" i="1"/>
  <c r="BN474" i="1"/>
  <c r="CL474" i="1"/>
  <c r="CP474" i="1"/>
  <c r="CT474" i="1"/>
  <c r="CX474" i="1"/>
  <c r="DB474" i="1"/>
  <c r="DF474" i="1"/>
  <c r="DJ474" i="1"/>
  <c r="DN474" i="1"/>
  <c r="DR474" i="1"/>
  <c r="DV474" i="1"/>
  <c r="DZ474" i="1"/>
  <c r="AC475" i="1"/>
  <c r="AG475" i="1"/>
  <c r="AK475" i="1"/>
  <c r="AO475" i="1"/>
  <c r="AS475" i="1"/>
  <c r="AW475" i="1"/>
  <c r="BA475" i="1"/>
  <c r="BE475" i="1"/>
  <c r="BI475" i="1"/>
  <c r="BM475" i="1"/>
  <c r="CL475" i="1"/>
  <c r="CP475" i="1"/>
  <c r="CT475" i="1"/>
  <c r="CX475" i="1"/>
  <c r="DB475" i="1"/>
  <c r="DF475" i="1"/>
  <c r="DJ475" i="1"/>
  <c r="DN475" i="1"/>
  <c r="DR475" i="1"/>
  <c r="DV475" i="1"/>
  <c r="DZ475" i="1"/>
  <c r="AD476" i="1"/>
  <c r="AH476" i="1"/>
  <c r="AL476" i="1"/>
  <c r="AP476" i="1"/>
  <c r="AT476" i="1"/>
  <c r="AX476" i="1"/>
  <c r="BB476" i="1"/>
  <c r="BF476" i="1"/>
  <c r="BJ476" i="1"/>
  <c r="BN476" i="1"/>
  <c r="BR476" i="1"/>
  <c r="CN476" i="1"/>
  <c r="CN500" i="1"/>
  <c r="O479" i="1"/>
  <c r="CR476" i="1"/>
  <c r="CV476" i="1"/>
  <c r="CZ476" i="1"/>
  <c r="DD476" i="1"/>
  <c r="DH476" i="1"/>
  <c r="DL476" i="1"/>
  <c r="DP476" i="1"/>
  <c r="DT476" i="1"/>
  <c r="AC477" i="1"/>
  <c r="AG477" i="1"/>
  <c r="AK477" i="1"/>
  <c r="AO477" i="1"/>
  <c r="AS477" i="1"/>
  <c r="AW477" i="1"/>
  <c r="BA477" i="1"/>
  <c r="BE477" i="1"/>
  <c r="BI477" i="1"/>
  <c r="BM477" i="1"/>
  <c r="BQ477" i="1"/>
  <c r="CN477" i="1"/>
  <c r="CR477" i="1"/>
  <c r="CV477" i="1"/>
  <c r="CZ477" i="1"/>
  <c r="DD477" i="1"/>
  <c r="DH477" i="1"/>
  <c r="DL477" i="1"/>
  <c r="DP477" i="1"/>
  <c r="DT477" i="1"/>
  <c r="AD478" i="1"/>
  <c r="AH478" i="1"/>
  <c r="AL478" i="1"/>
  <c r="AP478" i="1"/>
  <c r="AT478" i="1"/>
  <c r="AX478" i="1"/>
  <c r="BB478" i="1"/>
  <c r="BF478" i="1"/>
  <c r="BJ478" i="1"/>
  <c r="BN478" i="1"/>
  <c r="CP478" i="1"/>
  <c r="CT478" i="1"/>
  <c r="CX478" i="1"/>
  <c r="DB478" i="1"/>
  <c r="DF478" i="1"/>
  <c r="DJ478" i="1"/>
  <c r="DN478" i="1"/>
  <c r="DR478" i="1"/>
  <c r="DV478" i="1"/>
  <c r="DZ478" i="1"/>
  <c r="AG479" i="1"/>
  <c r="AK479" i="1"/>
  <c r="AO479" i="1"/>
  <c r="AS479" i="1"/>
  <c r="AW479" i="1"/>
  <c r="BA479" i="1"/>
  <c r="BE479" i="1"/>
  <c r="BI479" i="1"/>
  <c r="BM479" i="1"/>
  <c r="CP479" i="1"/>
  <c r="CT479" i="1"/>
  <c r="CX479" i="1"/>
  <c r="DB479" i="1"/>
  <c r="DF479" i="1"/>
  <c r="DJ479" i="1"/>
  <c r="DN479" i="1"/>
  <c r="DR479" i="1"/>
  <c r="DV479" i="1"/>
  <c r="DZ479" i="1"/>
  <c r="AH480" i="1"/>
  <c r="AT480" i="1"/>
  <c r="AX480" i="1"/>
  <c r="BJ480" i="1"/>
  <c r="BN480" i="1"/>
  <c r="CR480" i="1"/>
  <c r="CV480" i="1"/>
  <c r="CZ480" i="1"/>
  <c r="DD480" i="1"/>
  <c r="DH480" i="1"/>
  <c r="DL480" i="1"/>
  <c r="DP480" i="1"/>
  <c r="DT480" i="1"/>
  <c r="AG481" i="1"/>
  <c r="AK481" i="1"/>
  <c r="AO481" i="1"/>
  <c r="AS481" i="1"/>
  <c r="AW481" i="1"/>
  <c r="BA481" i="1"/>
  <c r="BE481" i="1"/>
  <c r="BI481" i="1"/>
  <c r="BM481" i="1"/>
  <c r="BQ481" i="1"/>
  <c r="CR481" i="1"/>
  <c r="CV481" i="1"/>
  <c r="CZ481" i="1"/>
  <c r="DD481" i="1"/>
  <c r="DH481" i="1"/>
  <c r="DL481" i="1"/>
  <c r="DP481" i="1"/>
  <c r="DT481" i="1"/>
  <c r="AH482" i="1"/>
  <c r="AL482" i="1"/>
  <c r="AP482" i="1"/>
  <c r="AT482" i="1"/>
  <c r="AX482" i="1"/>
  <c r="BB482" i="1"/>
  <c r="BF482" i="1"/>
  <c r="BJ482" i="1"/>
  <c r="BN482" i="1"/>
  <c r="CT482" i="1"/>
  <c r="CX482" i="1"/>
  <c r="DB482" i="1"/>
  <c r="DF482" i="1"/>
  <c r="DJ482" i="1"/>
  <c r="DN482" i="1"/>
  <c r="DR482" i="1"/>
  <c r="DV482" i="1"/>
  <c r="DZ482" i="1"/>
  <c r="AK483" i="1"/>
  <c r="AO483" i="1"/>
  <c r="AS483" i="1"/>
  <c r="AW483" i="1"/>
  <c r="BA483" i="1"/>
  <c r="BE483" i="1"/>
  <c r="BI483" i="1"/>
  <c r="BM483" i="1"/>
  <c r="CT483" i="1"/>
  <c r="CX483" i="1"/>
  <c r="DB483" i="1"/>
  <c r="DF483" i="1"/>
  <c r="DJ483" i="1"/>
  <c r="DN483" i="1"/>
  <c r="DR483" i="1"/>
  <c r="DV483" i="1"/>
  <c r="DZ483" i="1"/>
  <c r="AL484" i="1"/>
  <c r="AP484" i="1"/>
  <c r="AT484" i="1"/>
  <c r="AX484" i="1"/>
  <c r="BB484" i="1"/>
  <c r="BF484" i="1"/>
  <c r="BJ484" i="1"/>
  <c r="BN484" i="1"/>
  <c r="BR484" i="1"/>
  <c r="CV484" i="1"/>
  <c r="CZ484" i="1"/>
  <c r="DD484" i="1"/>
  <c r="DH484" i="1"/>
  <c r="DL484" i="1"/>
  <c r="DP484" i="1"/>
  <c r="DT484" i="1"/>
  <c r="AK485" i="1"/>
  <c r="AO485" i="1"/>
  <c r="AS485" i="1"/>
  <c r="AW485" i="1"/>
  <c r="BA485" i="1"/>
  <c r="BE485" i="1"/>
  <c r="BI485" i="1"/>
  <c r="BM485" i="1"/>
  <c r="BQ485" i="1"/>
  <c r="CV485" i="1"/>
  <c r="CZ485" i="1"/>
  <c r="DD485" i="1"/>
  <c r="DH485" i="1"/>
  <c r="DL485" i="1"/>
  <c r="DP485" i="1"/>
  <c r="DT485" i="1"/>
  <c r="AL486" i="1"/>
  <c r="AP486" i="1"/>
  <c r="AT486" i="1"/>
  <c r="AX486" i="1"/>
  <c r="BB486" i="1"/>
  <c r="BF486" i="1"/>
  <c r="BJ486" i="1"/>
  <c r="BN486" i="1"/>
  <c r="CX486" i="1"/>
  <c r="DB486" i="1"/>
  <c r="DF486" i="1"/>
  <c r="DJ486" i="1"/>
  <c r="DN486" i="1"/>
  <c r="DR486" i="1"/>
  <c r="DV486" i="1"/>
  <c r="DZ486" i="1"/>
  <c r="AO487" i="1"/>
  <c r="AS487" i="1"/>
  <c r="AW487" i="1"/>
  <c r="BA487" i="1"/>
  <c r="BE487" i="1"/>
  <c r="BI487" i="1"/>
  <c r="BM487" i="1"/>
  <c r="CX487" i="1"/>
  <c r="DB487" i="1"/>
  <c r="DF487" i="1"/>
  <c r="DJ487" i="1"/>
  <c r="DN487" i="1"/>
  <c r="DR487" i="1"/>
  <c r="DV487" i="1"/>
  <c r="DZ487" i="1"/>
  <c r="AP488" i="1"/>
  <c r="AT488" i="1"/>
  <c r="AX488" i="1"/>
  <c r="BB488" i="1"/>
  <c r="BF488" i="1"/>
  <c r="BJ488" i="1"/>
  <c r="BN488" i="1"/>
  <c r="BR488" i="1"/>
  <c r="CZ488" i="1"/>
  <c r="DD488" i="1"/>
  <c r="DH488" i="1"/>
  <c r="DL488" i="1"/>
  <c r="DP488" i="1"/>
  <c r="DT488" i="1"/>
  <c r="AO489" i="1"/>
  <c r="AS489" i="1"/>
  <c r="AW489" i="1"/>
  <c r="BA489" i="1"/>
  <c r="BE489" i="1"/>
  <c r="BI489" i="1"/>
  <c r="BM489" i="1"/>
  <c r="BQ489" i="1"/>
  <c r="CZ489" i="1"/>
  <c r="DD489" i="1"/>
  <c r="DH489" i="1"/>
  <c r="DL489" i="1"/>
  <c r="DP489" i="1"/>
  <c r="DT489" i="1"/>
  <c r="AP490" i="1"/>
  <c r="AT490" i="1"/>
  <c r="AX490" i="1"/>
  <c r="BB490" i="1"/>
  <c r="BF490" i="1"/>
  <c r="BJ490" i="1"/>
  <c r="BN490" i="1"/>
  <c r="DB490" i="1"/>
  <c r="DF490" i="1"/>
  <c r="DJ490" i="1"/>
  <c r="DN490" i="1"/>
  <c r="DR490" i="1"/>
  <c r="DV490" i="1"/>
  <c r="DZ490" i="1"/>
  <c r="AS491" i="1"/>
  <c r="AW491" i="1"/>
  <c r="BA491" i="1"/>
  <c r="BE491" i="1"/>
  <c r="BI491" i="1"/>
  <c r="BM491" i="1"/>
  <c r="DB491" i="1"/>
  <c r="DF491" i="1"/>
  <c r="DJ491" i="1"/>
  <c r="DN491" i="1"/>
  <c r="DR491" i="1"/>
  <c r="DV491" i="1"/>
  <c r="DZ491" i="1"/>
  <c r="AT492" i="1"/>
  <c r="AX492" i="1"/>
  <c r="BB492" i="1"/>
  <c r="BF492" i="1"/>
  <c r="BJ492" i="1"/>
  <c r="BN492" i="1"/>
  <c r="BR492" i="1"/>
  <c r="DD492" i="1"/>
  <c r="DH492" i="1"/>
  <c r="DL492" i="1"/>
  <c r="DP492" i="1"/>
  <c r="DT492" i="1"/>
  <c r="AS493" i="1"/>
  <c r="AW493" i="1"/>
  <c r="BA493" i="1"/>
  <c r="BE493" i="1"/>
  <c r="BI493" i="1"/>
  <c r="BM493" i="1"/>
  <c r="BQ493" i="1"/>
  <c r="DD493" i="1"/>
  <c r="DH493" i="1"/>
  <c r="DL493" i="1"/>
  <c r="DP493" i="1"/>
  <c r="DT493" i="1"/>
  <c r="AT494" i="1"/>
  <c r="AX494" i="1"/>
  <c r="BB494" i="1"/>
  <c r="BF494" i="1"/>
  <c r="BJ494" i="1"/>
  <c r="BN494" i="1"/>
  <c r="DF494" i="1"/>
  <c r="DJ494" i="1"/>
  <c r="DN494" i="1"/>
  <c r="DR494" i="1"/>
  <c r="DV494" i="1"/>
  <c r="DZ494" i="1"/>
  <c r="AW495" i="1"/>
  <c r="BA495" i="1"/>
  <c r="BE495" i="1"/>
  <c r="BI495" i="1"/>
  <c r="BM495" i="1"/>
  <c r="DF495" i="1"/>
  <c r="DJ495" i="1"/>
  <c r="DN495" i="1"/>
  <c r="DR495" i="1"/>
  <c r="DV495" i="1"/>
  <c r="DZ495" i="1"/>
  <c r="AX496" i="1"/>
  <c r="BJ496" i="1"/>
  <c r="BN496" i="1"/>
  <c r="DH496" i="1"/>
  <c r="DL496" i="1"/>
  <c r="DP496" i="1"/>
  <c r="DT496" i="1"/>
  <c r="AW497" i="1"/>
  <c r="BA497" i="1"/>
  <c r="BE497" i="1"/>
  <c r="BI497" i="1"/>
  <c r="BM497" i="1"/>
  <c r="BQ497" i="1"/>
  <c r="DH497" i="1"/>
  <c r="DL497" i="1"/>
  <c r="DP497" i="1"/>
  <c r="DT497" i="1"/>
  <c r="BB498" i="1"/>
  <c r="BF498" i="1"/>
  <c r="BJ498" i="1"/>
  <c r="BN498" i="1"/>
  <c r="DJ498" i="1"/>
  <c r="DN498" i="1"/>
  <c r="DR498" i="1"/>
  <c r="DV498" i="1"/>
  <c r="DZ498" i="1"/>
  <c r="X504" i="1"/>
  <c r="X529" i="1"/>
  <c r="I506" i="1"/>
  <c r="AB504" i="1"/>
  <c r="AF504" i="1"/>
  <c r="AJ504" i="1"/>
  <c r="AN504" i="1"/>
  <c r="AR504" i="1"/>
  <c r="AV504" i="1"/>
  <c r="AV529" i="1"/>
  <c r="AZ504" i="1"/>
  <c r="AZ529" i="1"/>
  <c r="BD504" i="1"/>
  <c r="BD529" i="1"/>
  <c r="BH504" i="1"/>
  <c r="BH529" i="1"/>
  <c r="BL504" i="1"/>
  <c r="BL529" i="1"/>
  <c r="CF504" i="1"/>
  <c r="W505" i="1"/>
  <c r="W529" i="1"/>
  <c r="I505" i="1"/>
  <c r="AA505" i="1"/>
  <c r="AA529" i="1"/>
  <c r="I509" i="1"/>
  <c r="AE505" i="1"/>
  <c r="AI505" i="1"/>
  <c r="AM505" i="1"/>
  <c r="AQ505" i="1"/>
  <c r="AU505" i="1"/>
  <c r="AY505" i="1"/>
  <c r="BC505" i="1"/>
  <c r="BG505" i="1"/>
  <c r="BK505" i="1"/>
  <c r="BO505" i="1"/>
  <c r="CF505" i="1"/>
  <c r="CJ505" i="1"/>
  <c r="CN505" i="1"/>
  <c r="CR505" i="1"/>
  <c r="CV505" i="1"/>
  <c r="CZ505" i="1"/>
  <c r="DD505" i="1"/>
  <c r="DH505" i="1"/>
  <c r="DL505" i="1"/>
  <c r="DP505" i="1"/>
  <c r="DT505" i="1"/>
  <c r="X506" i="1"/>
  <c r="AB506" i="1"/>
  <c r="AF506" i="1"/>
  <c r="AJ506" i="1"/>
  <c r="AN506" i="1"/>
  <c r="AR506" i="1"/>
  <c r="AV506" i="1"/>
  <c r="AZ506" i="1"/>
  <c r="BD506" i="1"/>
  <c r="BH506" i="1"/>
  <c r="BL506" i="1"/>
  <c r="CH506" i="1"/>
  <c r="CL506" i="1"/>
  <c r="CP506" i="1"/>
  <c r="CT506" i="1"/>
  <c r="CX506" i="1"/>
  <c r="DB506" i="1"/>
  <c r="DF506" i="1"/>
  <c r="DJ506" i="1"/>
  <c r="DN506" i="1"/>
  <c r="DR506" i="1"/>
  <c r="DV506" i="1"/>
  <c r="DZ506" i="1"/>
  <c r="AA507" i="1"/>
  <c r="AE507" i="1"/>
  <c r="AI507" i="1"/>
  <c r="AM507" i="1"/>
  <c r="AQ507" i="1"/>
  <c r="AU507" i="1"/>
  <c r="AY507" i="1"/>
  <c r="BC507" i="1"/>
  <c r="BG507" i="1"/>
  <c r="BK507" i="1"/>
  <c r="CH507" i="1"/>
  <c r="CL507" i="1"/>
  <c r="CP507" i="1"/>
  <c r="CT507" i="1"/>
  <c r="CX507" i="1"/>
  <c r="DB507" i="1"/>
  <c r="DF507" i="1"/>
  <c r="DJ507" i="1"/>
  <c r="DN507" i="1"/>
  <c r="DR507" i="1"/>
  <c r="DV507" i="1"/>
  <c r="DZ507" i="1"/>
  <c r="AB508" i="1"/>
  <c r="AF508" i="1"/>
  <c r="AJ508" i="1"/>
  <c r="AN508" i="1"/>
  <c r="AR508" i="1"/>
  <c r="AV508" i="1"/>
  <c r="AZ508" i="1"/>
  <c r="BD508" i="1"/>
  <c r="BH508" i="1"/>
  <c r="BL508" i="1"/>
  <c r="BP508" i="1"/>
  <c r="CJ508" i="1"/>
  <c r="CN508" i="1"/>
  <c r="CR508" i="1"/>
  <c r="CV508" i="1"/>
  <c r="CZ508" i="1"/>
  <c r="DD508" i="1"/>
  <c r="DH508" i="1"/>
  <c r="DL508" i="1"/>
  <c r="DP508" i="1"/>
  <c r="DT508" i="1"/>
  <c r="AA509" i="1"/>
  <c r="AE509" i="1"/>
  <c r="AI509" i="1"/>
  <c r="AM509" i="1"/>
  <c r="AQ509" i="1"/>
  <c r="AU509" i="1"/>
  <c r="AY509" i="1"/>
  <c r="BC509" i="1"/>
  <c r="BG509" i="1"/>
  <c r="BK509" i="1"/>
  <c r="BO509" i="1"/>
  <c r="CJ509" i="1"/>
  <c r="CJ529" i="1"/>
  <c r="O509" i="1"/>
  <c r="CR509" i="1"/>
  <c r="CV509" i="1"/>
  <c r="CZ509" i="1"/>
  <c r="DD509" i="1"/>
  <c r="DH509" i="1"/>
  <c r="DL509" i="1"/>
  <c r="DP509" i="1"/>
  <c r="DT509" i="1"/>
  <c r="AB510" i="1"/>
  <c r="AF510" i="1"/>
  <c r="AJ510" i="1"/>
  <c r="AN510" i="1"/>
  <c r="AR510" i="1"/>
  <c r="AV510" i="1"/>
  <c r="AZ510" i="1"/>
  <c r="BD510" i="1"/>
  <c r="BH510" i="1"/>
  <c r="BL510" i="1"/>
  <c r="CL510" i="1"/>
  <c r="CP510" i="1"/>
  <c r="CT510" i="1"/>
  <c r="CX510" i="1"/>
  <c r="DB510" i="1"/>
  <c r="DF510" i="1"/>
  <c r="DJ510" i="1"/>
  <c r="DN510" i="1"/>
  <c r="DR510" i="1"/>
  <c r="DV510" i="1"/>
  <c r="DZ510" i="1"/>
  <c r="AE511" i="1"/>
  <c r="AI511" i="1"/>
  <c r="AM511" i="1"/>
  <c r="AQ511" i="1"/>
  <c r="AU511" i="1"/>
  <c r="AY511" i="1"/>
  <c r="BC511" i="1"/>
  <c r="BG511" i="1"/>
  <c r="BK511" i="1"/>
  <c r="CL511" i="1"/>
  <c r="CP511" i="1"/>
  <c r="CT511" i="1"/>
  <c r="CX511" i="1"/>
  <c r="DB511" i="1"/>
  <c r="DF511" i="1"/>
  <c r="DJ511" i="1"/>
  <c r="DN511" i="1"/>
  <c r="DR511" i="1"/>
  <c r="DV511" i="1"/>
  <c r="DZ511" i="1"/>
  <c r="AF512" i="1"/>
  <c r="AJ512" i="1"/>
  <c r="AN512" i="1"/>
  <c r="AR512" i="1"/>
  <c r="AV512" i="1"/>
  <c r="AZ512" i="1"/>
  <c r="BD512" i="1"/>
  <c r="BH512" i="1"/>
  <c r="BL512" i="1"/>
  <c r="BP512" i="1"/>
  <c r="CR512" i="1"/>
  <c r="CV512" i="1"/>
  <c r="CZ512" i="1"/>
  <c r="DD512" i="1"/>
  <c r="DH512" i="1"/>
  <c r="DL512" i="1"/>
  <c r="DP512" i="1"/>
  <c r="DT512" i="1"/>
  <c r="BP514" i="1"/>
  <c r="BL514" i="1"/>
  <c r="BH514" i="1"/>
  <c r="BD514" i="1"/>
  <c r="AZ514" i="1"/>
  <c r="AV514" i="1"/>
  <c r="BR514" i="1"/>
  <c r="BN514" i="1"/>
  <c r="BJ514" i="1"/>
  <c r="BF514" i="1"/>
  <c r="BB514" i="1"/>
  <c r="AX514" i="1"/>
  <c r="AT514" i="1"/>
  <c r="AE513" i="1"/>
  <c r="AI513" i="1"/>
  <c r="AM513" i="1"/>
  <c r="AQ513" i="1"/>
  <c r="AU513" i="1"/>
  <c r="AY513" i="1"/>
  <c r="BC513" i="1"/>
  <c r="BG513" i="1"/>
  <c r="BK513" i="1"/>
  <c r="BO513" i="1"/>
  <c r="CR513" i="1"/>
  <c r="CV513" i="1"/>
  <c r="CZ513" i="1"/>
  <c r="DD513" i="1"/>
  <c r="DH513" i="1"/>
  <c r="DL513" i="1"/>
  <c r="DP513" i="1"/>
  <c r="DT513" i="1"/>
  <c r="BO515" i="1"/>
  <c r="BK515" i="1"/>
  <c r="BG515" i="1"/>
  <c r="BC515" i="1"/>
  <c r="AY515" i="1"/>
  <c r="AU515" i="1"/>
  <c r="AQ515" i="1"/>
  <c r="AM515" i="1"/>
  <c r="AI515" i="1"/>
  <c r="BQ515" i="1"/>
  <c r="BM515" i="1"/>
  <c r="BI515" i="1"/>
  <c r="BE515" i="1"/>
  <c r="BA515" i="1"/>
  <c r="AW515" i="1"/>
  <c r="AS515" i="1"/>
  <c r="AO515" i="1"/>
  <c r="AK515" i="1"/>
  <c r="AF514" i="1"/>
  <c r="AJ514" i="1"/>
  <c r="AN514" i="1"/>
  <c r="AR514" i="1"/>
  <c r="AY514" i="1"/>
  <c r="BG514" i="1"/>
  <c r="BO514" i="1"/>
  <c r="CS514" i="1"/>
  <c r="DA514" i="1"/>
  <c r="AH515" i="1"/>
  <c r="AP515" i="1"/>
  <c r="AX515" i="1"/>
  <c r="BF515" i="1"/>
  <c r="BN515" i="1"/>
  <c r="CS515" i="1"/>
  <c r="DA515" i="1"/>
  <c r="DI515" i="1"/>
  <c r="DQ515" i="1"/>
  <c r="DX533" i="1"/>
  <c r="DX553" i="1"/>
  <c r="DT533" i="1"/>
  <c r="DT553" i="1"/>
  <c r="DP533" i="1"/>
  <c r="DP553" i="1"/>
  <c r="DL533" i="1"/>
  <c r="DL553" i="1"/>
  <c r="DH533" i="1"/>
  <c r="DH553" i="1"/>
  <c r="DD533" i="1"/>
  <c r="DD553" i="1"/>
  <c r="CZ533" i="1"/>
  <c r="CZ553" i="1"/>
  <c r="CN533" i="1"/>
  <c r="CJ533" i="1"/>
  <c r="CJ553" i="1"/>
  <c r="O538" i="1"/>
  <c r="CF533" i="1"/>
  <c r="CF553" i="1"/>
  <c r="O534" i="1"/>
  <c r="DZ533" i="1"/>
  <c r="DZ553" i="1"/>
  <c r="DV533" i="1"/>
  <c r="DV553" i="1"/>
  <c r="DR533" i="1"/>
  <c r="DR553" i="1"/>
  <c r="DN533" i="1"/>
  <c r="DN553" i="1"/>
  <c r="DJ533" i="1"/>
  <c r="DJ553" i="1"/>
  <c r="DF533" i="1"/>
  <c r="DF553" i="1"/>
  <c r="DB533" i="1"/>
  <c r="DB553" i="1"/>
  <c r="CX533" i="1"/>
  <c r="CX553" i="1"/>
  <c r="CT533" i="1"/>
  <c r="CP533" i="1"/>
  <c r="CL533" i="1"/>
  <c r="CH533" i="1"/>
  <c r="CH553" i="1"/>
  <c r="O536" i="1"/>
  <c r="CK533" i="1"/>
  <c r="CS533" i="1"/>
  <c r="DA533" i="1"/>
  <c r="DA553" i="1"/>
  <c r="DI533" i="1"/>
  <c r="DI553" i="1"/>
  <c r="DQ533" i="1"/>
  <c r="DQ553" i="1"/>
  <c r="DY533" i="1"/>
  <c r="DY553" i="1"/>
  <c r="DB547" i="1"/>
  <c r="CX548" i="1"/>
  <c r="BQ551" i="1"/>
  <c r="BM551" i="1"/>
  <c r="BI551" i="1"/>
  <c r="BE551" i="1"/>
  <c r="BA551" i="1"/>
  <c r="AW551" i="1"/>
  <c r="AS551" i="1"/>
  <c r="AO551" i="1"/>
  <c r="BO551" i="1"/>
  <c r="BK551" i="1"/>
  <c r="BG551" i="1"/>
  <c r="BC551" i="1"/>
  <c r="AY551" i="1"/>
  <c r="AU551" i="1"/>
  <c r="AQ551" i="1"/>
  <c r="AM549" i="1"/>
  <c r="AM547" i="1"/>
  <c r="AM545" i="1"/>
  <c r="AM543" i="1"/>
  <c r="BR551" i="1"/>
  <c r="BJ551" i="1"/>
  <c r="BB551" i="1"/>
  <c r="AT551" i="1"/>
  <c r="AM542" i="1"/>
  <c r="AM540" i="1"/>
  <c r="AM538" i="1"/>
  <c r="AM536" i="1"/>
  <c r="AM534" i="1"/>
  <c r="BN551" i="1"/>
  <c r="BF551" i="1"/>
  <c r="AX551" i="1"/>
  <c r="AP551" i="1"/>
  <c r="AN551" i="1"/>
  <c r="BD551" i="1"/>
  <c r="BQ557" i="1"/>
  <c r="BQ572" i="1"/>
  <c r="BM557" i="1"/>
  <c r="BM572" i="1"/>
  <c r="BI557" i="1"/>
  <c r="BI572" i="1"/>
  <c r="BE557" i="1"/>
  <c r="BE572" i="1"/>
  <c r="BA557" i="1"/>
  <c r="BA572" i="1"/>
  <c r="AW557" i="1"/>
  <c r="AW572" i="1"/>
  <c r="AS557" i="1"/>
  <c r="AS572" i="1"/>
  <c r="AO557" i="1"/>
  <c r="AO572" i="1"/>
  <c r="AK557" i="1"/>
  <c r="AK572" i="1"/>
  <c r="AG557" i="1"/>
  <c r="AC557" i="1"/>
  <c r="BO557" i="1"/>
  <c r="BO572" i="1"/>
  <c r="BK557" i="1"/>
  <c r="BK572" i="1"/>
  <c r="BG557" i="1"/>
  <c r="BG572" i="1"/>
  <c r="BC557" i="1"/>
  <c r="BC572" i="1"/>
  <c r="AY557" i="1"/>
  <c r="AY572" i="1"/>
  <c r="AU557" i="1"/>
  <c r="AU572" i="1"/>
  <c r="AQ557" i="1"/>
  <c r="AQ572" i="1"/>
  <c r="AM557" i="1"/>
  <c r="AM572" i="1"/>
  <c r="AI557" i="1"/>
  <c r="AE557" i="1"/>
  <c r="AA557" i="1"/>
  <c r="BL557" i="1"/>
  <c r="BL572" i="1"/>
  <c r="BD557" i="1"/>
  <c r="BD572" i="1"/>
  <c r="AV557" i="1"/>
  <c r="AV572" i="1"/>
  <c r="AN557" i="1"/>
  <c r="AN572" i="1"/>
  <c r="AF557" i="1"/>
  <c r="BP557" i="1"/>
  <c r="BP572" i="1"/>
  <c r="BH557" i="1"/>
  <c r="BH572" i="1"/>
  <c r="AZ557" i="1"/>
  <c r="AZ572" i="1"/>
  <c r="AR557" i="1"/>
  <c r="AR572" i="1"/>
  <c r="AJ557" i="1"/>
  <c r="AJ572" i="1"/>
  <c r="AB557" i="1"/>
  <c r="AB572" i="1"/>
  <c r="I563" i="1"/>
  <c r="V557" i="1"/>
  <c r="V572" i="1"/>
  <c r="I557" i="1"/>
  <c r="L557" i="1"/>
  <c r="M557" i="1"/>
  <c r="AL557" i="1"/>
  <c r="AL572" i="1"/>
  <c r="BB557" i="1"/>
  <c r="BB572" i="1"/>
  <c r="BR557" i="1"/>
  <c r="BR572" i="1"/>
  <c r="AI558" i="1"/>
  <c r="AY558" i="1"/>
  <c r="EA560" i="1"/>
  <c r="DW560" i="1"/>
  <c r="DS560" i="1"/>
  <c r="DO560" i="1"/>
  <c r="DK560" i="1"/>
  <c r="DG560" i="1"/>
  <c r="DC560" i="1"/>
  <c r="CY560" i="1"/>
  <c r="CU560" i="1"/>
  <c r="CQ560" i="1"/>
  <c r="CM560" i="1"/>
  <c r="CG558" i="1"/>
  <c r="CG572" i="1"/>
  <c r="O559" i="1"/>
  <c r="CG557" i="1"/>
  <c r="DY560" i="1"/>
  <c r="DU560" i="1"/>
  <c r="DQ560" i="1"/>
  <c r="DM560" i="1"/>
  <c r="DI560" i="1"/>
  <c r="DE560" i="1"/>
  <c r="DA560" i="1"/>
  <c r="CW560" i="1"/>
  <c r="CS560" i="1"/>
  <c r="CO560" i="1"/>
  <c r="CK560" i="1"/>
  <c r="CG559" i="1"/>
  <c r="DT560" i="1"/>
  <c r="DL560" i="1"/>
  <c r="DD560" i="1"/>
  <c r="CV560" i="1"/>
  <c r="CN560" i="1"/>
  <c r="DX560" i="1"/>
  <c r="DP560" i="1"/>
  <c r="DH560" i="1"/>
  <c r="CZ560" i="1"/>
  <c r="CR560" i="1"/>
  <c r="CJ560" i="1"/>
  <c r="CL559" i="1"/>
  <c r="DB559" i="1"/>
  <c r="CP560" i="1"/>
  <c r="DF560" i="1"/>
  <c r="DV560" i="1"/>
  <c r="DD453" i="1"/>
  <c r="DH453" i="1"/>
  <c r="DL453" i="1"/>
  <c r="DP453" i="1"/>
  <c r="DT453" i="1"/>
  <c r="AS454" i="1"/>
  <c r="DD454" i="1"/>
  <c r="DH454" i="1"/>
  <c r="DL454" i="1"/>
  <c r="DP454" i="1"/>
  <c r="DT454" i="1"/>
  <c r="AT455" i="1"/>
  <c r="AX455" i="1"/>
  <c r="BB455" i="1"/>
  <c r="BF455" i="1"/>
  <c r="BJ455" i="1"/>
  <c r="BN455" i="1"/>
  <c r="AW456" i="1"/>
  <c r="BA456" i="1"/>
  <c r="BE456" i="1"/>
  <c r="BI456" i="1"/>
  <c r="BM456" i="1"/>
  <c r="DH457" i="1"/>
  <c r="DL457" i="1"/>
  <c r="DP457" i="1"/>
  <c r="DT457" i="1"/>
  <c r="AW458" i="1"/>
  <c r="DH458" i="1"/>
  <c r="DL458" i="1"/>
  <c r="DP458" i="1"/>
  <c r="DT458" i="1"/>
  <c r="AX459" i="1"/>
  <c r="BB459" i="1"/>
  <c r="BF459" i="1"/>
  <c r="BJ459" i="1"/>
  <c r="BN459" i="1"/>
  <c r="BA460" i="1"/>
  <c r="BE460" i="1"/>
  <c r="BI460" i="1"/>
  <c r="BM460" i="1"/>
  <c r="DL461" i="1"/>
  <c r="DP461" i="1"/>
  <c r="DT461" i="1"/>
  <c r="BA462" i="1"/>
  <c r="DL462" i="1"/>
  <c r="DP462" i="1"/>
  <c r="DT462" i="1"/>
  <c r="BB463" i="1"/>
  <c r="BF463" i="1"/>
  <c r="BJ463" i="1"/>
  <c r="BN463" i="1"/>
  <c r="BE464" i="1"/>
  <c r="BI464" i="1"/>
  <c r="BM464" i="1"/>
  <c r="X470" i="1"/>
  <c r="AB470" i="1"/>
  <c r="AF470" i="1"/>
  <c r="AJ470" i="1"/>
  <c r="AN470" i="1"/>
  <c r="AR470" i="1"/>
  <c r="AV470" i="1"/>
  <c r="AZ470" i="1"/>
  <c r="AZ500" i="1"/>
  <c r="BD470" i="1"/>
  <c r="BD500" i="1"/>
  <c r="BH470" i="1"/>
  <c r="BH500" i="1"/>
  <c r="BL470" i="1"/>
  <c r="BL500" i="1"/>
  <c r="W471" i="1"/>
  <c r="CF471" i="1"/>
  <c r="CJ471" i="1"/>
  <c r="CJ500" i="1"/>
  <c r="O475" i="1"/>
  <c r="CN471" i="1"/>
  <c r="CR471" i="1"/>
  <c r="CV471" i="1"/>
  <c r="CZ471" i="1"/>
  <c r="CZ500" i="1"/>
  <c r="O491" i="1"/>
  <c r="DD471" i="1"/>
  <c r="DH471" i="1"/>
  <c r="DL471" i="1"/>
  <c r="DP471" i="1"/>
  <c r="DT471" i="1"/>
  <c r="X472" i="1"/>
  <c r="AB472" i="1"/>
  <c r="AF472" i="1"/>
  <c r="AJ472" i="1"/>
  <c r="AN472" i="1"/>
  <c r="AR472" i="1"/>
  <c r="AV472" i="1"/>
  <c r="AZ472" i="1"/>
  <c r="BD472" i="1"/>
  <c r="BH472" i="1"/>
  <c r="BL472" i="1"/>
  <c r="AA473" i="1"/>
  <c r="AE473" i="1"/>
  <c r="AI473" i="1"/>
  <c r="AM473" i="1"/>
  <c r="AQ473" i="1"/>
  <c r="AY473" i="1"/>
  <c r="BC473" i="1"/>
  <c r="BG473" i="1"/>
  <c r="BK473" i="1"/>
  <c r="CH473" i="1"/>
  <c r="CJ474" i="1"/>
  <c r="CN474" i="1"/>
  <c r="CR474" i="1"/>
  <c r="CV474" i="1"/>
  <c r="CZ474" i="1"/>
  <c r="DD474" i="1"/>
  <c r="DH474" i="1"/>
  <c r="DL474" i="1"/>
  <c r="DP474" i="1"/>
  <c r="DT474" i="1"/>
  <c r="AA475" i="1"/>
  <c r="CJ475" i="1"/>
  <c r="CN475" i="1"/>
  <c r="CR475" i="1"/>
  <c r="CV475" i="1"/>
  <c r="CZ475" i="1"/>
  <c r="DD475" i="1"/>
  <c r="DH475" i="1"/>
  <c r="DL475" i="1"/>
  <c r="DP475" i="1"/>
  <c r="DT475" i="1"/>
  <c r="AB476" i="1"/>
  <c r="AF476" i="1"/>
  <c r="AJ476" i="1"/>
  <c r="AN476" i="1"/>
  <c r="AR476" i="1"/>
  <c r="AV476" i="1"/>
  <c r="AZ476" i="1"/>
  <c r="BD476" i="1"/>
  <c r="BH476" i="1"/>
  <c r="BL476" i="1"/>
  <c r="AI477" i="1"/>
  <c r="AM477" i="1"/>
  <c r="AQ477" i="1"/>
  <c r="AU477" i="1"/>
  <c r="AY477" i="1"/>
  <c r="BC477" i="1"/>
  <c r="BG477" i="1"/>
  <c r="BK477" i="1"/>
  <c r="CL477" i="1"/>
  <c r="CN478" i="1"/>
  <c r="CR478" i="1"/>
  <c r="CV478" i="1"/>
  <c r="CZ478" i="1"/>
  <c r="DD478" i="1"/>
  <c r="DH478" i="1"/>
  <c r="DL478" i="1"/>
  <c r="DP478" i="1"/>
  <c r="DT478" i="1"/>
  <c r="CN479" i="1"/>
  <c r="CR479" i="1"/>
  <c r="CV479" i="1"/>
  <c r="CZ479" i="1"/>
  <c r="DD479" i="1"/>
  <c r="DH479" i="1"/>
  <c r="DL479" i="1"/>
  <c r="DP479" i="1"/>
  <c r="DT479" i="1"/>
  <c r="AF480" i="1"/>
  <c r="AJ480" i="1"/>
  <c r="AV480" i="1"/>
  <c r="AZ480" i="1"/>
  <c r="BL480" i="1"/>
  <c r="AI481" i="1"/>
  <c r="AM481" i="1"/>
  <c r="AQ481" i="1"/>
  <c r="AU481" i="1"/>
  <c r="AY481" i="1"/>
  <c r="BC481" i="1"/>
  <c r="BG481" i="1"/>
  <c r="BK481" i="1"/>
  <c r="CP481" i="1"/>
  <c r="CR482" i="1"/>
  <c r="CV482" i="1"/>
  <c r="CZ482" i="1"/>
  <c r="DD482" i="1"/>
  <c r="DH482" i="1"/>
  <c r="DL482" i="1"/>
  <c r="DP482" i="1"/>
  <c r="DT482" i="1"/>
  <c r="AI483" i="1"/>
  <c r="CR483" i="1"/>
  <c r="CV483" i="1"/>
  <c r="CZ483" i="1"/>
  <c r="DD483" i="1"/>
  <c r="DH483" i="1"/>
  <c r="DL483" i="1"/>
  <c r="DP483" i="1"/>
  <c r="DT483" i="1"/>
  <c r="AJ484" i="1"/>
  <c r="AN484" i="1"/>
  <c r="AR484" i="1"/>
  <c r="AV484" i="1"/>
  <c r="AZ484" i="1"/>
  <c r="BD484" i="1"/>
  <c r="BH484" i="1"/>
  <c r="BL484" i="1"/>
  <c r="AM485" i="1"/>
  <c r="AQ485" i="1"/>
  <c r="AU485" i="1"/>
  <c r="AY485" i="1"/>
  <c r="BC485" i="1"/>
  <c r="BG485" i="1"/>
  <c r="BK485" i="1"/>
  <c r="CT485" i="1"/>
  <c r="CV486" i="1"/>
  <c r="CZ486" i="1"/>
  <c r="DD486" i="1"/>
  <c r="DH486" i="1"/>
  <c r="DL486" i="1"/>
  <c r="DP486" i="1"/>
  <c r="DT486" i="1"/>
  <c r="AM487" i="1"/>
  <c r="CV487" i="1"/>
  <c r="CZ487" i="1"/>
  <c r="DD487" i="1"/>
  <c r="DH487" i="1"/>
  <c r="DL487" i="1"/>
  <c r="DP487" i="1"/>
  <c r="DT487" i="1"/>
  <c r="AN488" i="1"/>
  <c r="AR488" i="1"/>
  <c r="AV488" i="1"/>
  <c r="AZ488" i="1"/>
  <c r="BD488" i="1"/>
  <c r="BH488" i="1"/>
  <c r="BL488" i="1"/>
  <c r="AQ489" i="1"/>
  <c r="AY489" i="1"/>
  <c r="BC489" i="1"/>
  <c r="BG489" i="1"/>
  <c r="BK489" i="1"/>
  <c r="CX489" i="1"/>
  <c r="CZ490" i="1"/>
  <c r="DD490" i="1"/>
  <c r="DH490" i="1"/>
  <c r="DL490" i="1"/>
  <c r="DP490" i="1"/>
  <c r="DT490" i="1"/>
  <c r="AQ491" i="1"/>
  <c r="CZ491" i="1"/>
  <c r="DD491" i="1"/>
  <c r="DH491" i="1"/>
  <c r="DL491" i="1"/>
  <c r="DP491" i="1"/>
  <c r="DT491" i="1"/>
  <c r="AR492" i="1"/>
  <c r="AV492" i="1"/>
  <c r="AZ492" i="1"/>
  <c r="BD492" i="1"/>
  <c r="BH492" i="1"/>
  <c r="BL492" i="1"/>
  <c r="AY493" i="1"/>
  <c r="BC493" i="1"/>
  <c r="BG493" i="1"/>
  <c r="BK493" i="1"/>
  <c r="DB493" i="1"/>
  <c r="DD494" i="1"/>
  <c r="DH494" i="1"/>
  <c r="DL494" i="1"/>
  <c r="DP494" i="1"/>
  <c r="DT494" i="1"/>
  <c r="DD495" i="1"/>
  <c r="DH495" i="1"/>
  <c r="DL495" i="1"/>
  <c r="DP495" i="1"/>
  <c r="DT495" i="1"/>
  <c r="AV496" i="1"/>
  <c r="AZ496" i="1"/>
  <c r="BL496" i="1"/>
  <c r="AY497" i="1"/>
  <c r="BC497" i="1"/>
  <c r="BG497" i="1"/>
  <c r="BK497" i="1"/>
  <c r="DF497" i="1"/>
  <c r="DH498" i="1"/>
  <c r="DL498" i="1"/>
  <c r="DP498" i="1"/>
  <c r="DT498" i="1"/>
  <c r="V504" i="1"/>
  <c r="V529" i="1"/>
  <c r="I504" i="1"/>
  <c r="L504" i="1"/>
  <c r="M504" i="1"/>
  <c r="Y505" i="1"/>
  <c r="AC505" i="1"/>
  <c r="AG505" i="1"/>
  <c r="AK505" i="1"/>
  <c r="AO505" i="1"/>
  <c r="AS505" i="1"/>
  <c r="AW505" i="1"/>
  <c r="BA505" i="1"/>
  <c r="BE505" i="1"/>
  <c r="BI505" i="1"/>
  <c r="BM505" i="1"/>
  <c r="CJ506" i="1"/>
  <c r="CR506" i="1"/>
  <c r="CV506" i="1"/>
  <c r="CZ506" i="1"/>
  <c r="DD506" i="1"/>
  <c r="DH506" i="1"/>
  <c r="DL506" i="1"/>
  <c r="DP506" i="1"/>
  <c r="DT506" i="1"/>
  <c r="Y507" i="1"/>
  <c r="CJ507" i="1"/>
  <c r="CR507" i="1"/>
  <c r="CV507" i="1"/>
  <c r="CZ507" i="1"/>
  <c r="DD507" i="1"/>
  <c r="DH507" i="1"/>
  <c r="DL507" i="1"/>
  <c r="DP507" i="1"/>
  <c r="DT507" i="1"/>
  <c r="Z508" i="1"/>
  <c r="AD508" i="1"/>
  <c r="AH508" i="1"/>
  <c r="AL508" i="1"/>
  <c r="AP508" i="1"/>
  <c r="AT508" i="1"/>
  <c r="AX508" i="1"/>
  <c r="BB508" i="1"/>
  <c r="BF508" i="1"/>
  <c r="BJ508" i="1"/>
  <c r="BN508" i="1"/>
  <c r="AC509" i="1"/>
  <c r="AG509" i="1"/>
  <c r="AK509" i="1"/>
  <c r="AO509" i="1"/>
  <c r="AS509" i="1"/>
  <c r="AW509" i="1"/>
  <c r="BA509" i="1"/>
  <c r="BE509" i="1"/>
  <c r="BI509" i="1"/>
  <c r="BM509" i="1"/>
  <c r="CN510" i="1"/>
  <c r="CR510" i="1"/>
  <c r="CV510" i="1"/>
  <c r="CZ510" i="1"/>
  <c r="DD510" i="1"/>
  <c r="DH510" i="1"/>
  <c r="DL510" i="1"/>
  <c r="DP510" i="1"/>
  <c r="DT510" i="1"/>
  <c r="AC511" i="1"/>
  <c r="CR511" i="1"/>
  <c r="CV511" i="1"/>
  <c r="CZ511" i="1"/>
  <c r="DD511" i="1"/>
  <c r="DH511" i="1"/>
  <c r="DL511" i="1"/>
  <c r="DP511" i="1"/>
  <c r="DT511" i="1"/>
  <c r="AD512" i="1"/>
  <c r="AH512" i="1"/>
  <c r="AL512" i="1"/>
  <c r="AP512" i="1"/>
  <c r="AT512" i="1"/>
  <c r="AX512" i="1"/>
  <c r="BB512" i="1"/>
  <c r="BF512" i="1"/>
  <c r="BJ512" i="1"/>
  <c r="BN512" i="1"/>
  <c r="DZ514" i="1"/>
  <c r="DN514" i="1"/>
  <c r="DJ514" i="1"/>
  <c r="CX514" i="1"/>
  <c r="CT514" i="1"/>
  <c r="DT514" i="1"/>
  <c r="DP514" i="1"/>
  <c r="DD514" i="1"/>
  <c r="CZ514" i="1"/>
  <c r="AG513" i="1"/>
  <c r="AK513" i="1"/>
  <c r="AO513" i="1"/>
  <c r="AS513" i="1"/>
  <c r="AW513" i="1"/>
  <c r="BA513" i="1"/>
  <c r="BE513" i="1"/>
  <c r="BI513" i="1"/>
  <c r="BM513" i="1"/>
  <c r="DZ515" i="1"/>
  <c r="DV515" i="1"/>
  <c r="DR515" i="1"/>
  <c r="DN515" i="1"/>
  <c r="DJ515" i="1"/>
  <c r="DF515" i="1"/>
  <c r="DB515" i="1"/>
  <c r="CX515" i="1"/>
  <c r="CT515" i="1"/>
  <c r="DX515" i="1"/>
  <c r="DT515" i="1"/>
  <c r="DP515" i="1"/>
  <c r="DL515" i="1"/>
  <c r="DH515" i="1"/>
  <c r="DD515" i="1"/>
  <c r="CZ515" i="1"/>
  <c r="CV515" i="1"/>
  <c r="CR515" i="1"/>
  <c r="DE514" i="1"/>
  <c r="CW515" i="1"/>
  <c r="DE515" i="1"/>
  <c r="DM515" i="1"/>
  <c r="DU515" i="1"/>
  <c r="DE533" i="1"/>
  <c r="DE553" i="1"/>
  <c r="DM533" i="1"/>
  <c r="DM553" i="1"/>
  <c r="DU533" i="1"/>
  <c r="DU553" i="1"/>
  <c r="EA547" i="1"/>
  <c r="DW547" i="1"/>
  <c r="DS547" i="1"/>
  <c r="DO547" i="1"/>
  <c r="DK547" i="1"/>
  <c r="DG547" i="1"/>
  <c r="DC547" i="1"/>
  <c r="CY547" i="1"/>
  <c r="DY547" i="1"/>
  <c r="DU547" i="1"/>
  <c r="DQ547" i="1"/>
  <c r="DM547" i="1"/>
  <c r="DI547" i="1"/>
  <c r="DE547" i="1"/>
  <c r="DA547" i="1"/>
  <c r="DX547" i="1"/>
  <c r="DP547" i="1"/>
  <c r="DH547" i="1"/>
  <c r="CZ547" i="1"/>
  <c r="CR544" i="1"/>
  <c r="CR542" i="1"/>
  <c r="CR541" i="1"/>
  <c r="CR538" i="1"/>
  <c r="CR537" i="1"/>
  <c r="CR534" i="1"/>
  <c r="CR533" i="1"/>
  <c r="DT547" i="1"/>
  <c r="DL547" i="1"/>
  <c r="DD547" i="1"/>
  <c r="CR543" i="1"/>
  <c r="CR540" i="1"/>
  <c r="CR539" i="1"/>
  <c r="CR536" i="1"/>
  <c r="CR535" i="1"/>
  <c r="CR546" i="1"/>
  <c r="EA548" i="1"/>
  <c r="DW548" i="1"/>
  <c r="DS548" i="1"/>
  <c r="DO548" i="1"/>
  <c r="DK548" i="1"/>
  <c r="DG548" i="1"/>
  <c r="DC548" i="1"/>
  <c r="CY548" i="1"/>
  <c r="CS546" i="1"/>
  <c r="CS545" i="1"/>
  <c r="DY548" i="1"/>
  <c r="DU548" i="1"/>
  <c r="DQ548" i="1"/>
  <c r="DM548" i="1"/>
  <c r="DI548" i="1"/>
  <c r="DE548" i="1"/>
  <c r="DA548" i="1"/>
  <c r="CS547" i="1"/>
  <c r="CS544" i="1"/>
  <c r="CS543" i="1"/>
  <c r="DT548" i="1"/>
  <c r="DL548" i="1"/>
  <c r="DD548" i="1"/>
  <c r="DX548" i="1"/>
  <c r="DP548" i="1"/>
  <c r="DH548" i="1"/>
  <c r="CZ548" i="1"/>
  <c r="CT547" i="1"/>
  <c r="DJ547" i="1"/>
  <c r="DZ547" i="1"/>
  <c r="DF548" i="1"/>
  <c r="DV548" i="1"/>
  <c r="AM550" i="1"/>
  <c r="AN550" i="1"/>
  <c r="AN548" i="1"/>
  <c r="AN546" i="1"/>
  <c r="AN544" i="1"/>
  <c r="AN543" i="1"/>
  <c r="AN541" i="1"/>
  <c r="AN539" i="1"/>
  <c r="AN537" i="1"/>
  <c r="AN535" i="1"/>
  <c r="AN533" i="1"/>
  <c r="AV551" i="1"/>
  <c r="BL551" i="1"/>
  <c r="BP558" i="1"/>
  <c r="BL558" i="1"/>
  <c r="BH558" i="1"/>
  <c r="BD558" i="1"/>
  <c r="AZ558" i="1"/>
  <c r="AV558" i="1"/>
  <c r="AR558" i="1"/>
  <c r="AN558" i="1"/>
  <c r="AJ558" i="1"/>
  <c r="AF558" i="1"/>
  <c r="AB558" i="1"/>
  <c r="BR558" i="1"/>
  <c r="BN558" i="1"/>
  <c r="BJ558" i="1"/>
  <c r="BF558" i="1"/>
  <c r="BB558" i="1"/>
  <c r="AX558" i="1"/>
  <c r="AT558" i="1"/>
  <c r="AP558" i="1"/>
  <c r="AL558" i="1"/>
  <c r="AH558" i="1"/>
  <c r="AD558" i="1"/>
  <c r="BM558" i="1"/>
  <c r="BE558" i="1"/>
  <c r="AW558" i="1"/>
  <c r="AO558" i="1"/>
  <c r="AG558" i="1"/>
  <c r="Y558" i="1"/>
  <c r="BQ558" i="1"/>
  <c r="BI558" i="1"/>
  <c r="BA558" i="1"/>
  <c r="AS558" i="1"/>
  <c r="AK558" i="1"/>
  <c r="AC558" i="1"/>
  <c r="AD557" i="1"/>
  <c r="AT557" i="1"/>
  <c r="AT572" i="1"/>
  <c r="BJ557" i="1"/>
  <c r="BJ572" i="1"/>
  <c r="EA559" i="1"/>
  <c r="DW559" i="1"/>
  <c r="DS559" i="1"/>
  <c r="DO559" i="1"/>
  <c r="DK559" i="1"/>
  <c r="DG559" i="1"/>
  <c r="DC559" i="1"/>
  <c r="CY559" i="1"/>
  <c r="CU559" i="1"/>
  <c r="CQ559" i="1"/>
  <c r="CM559" i="1"/>
  <c r="DY559" i="1"/>
  <c r="DU559" i="1"/>
  <c r="DQ559" i="1"/>
  <c r="DM559" i="1"/>
  <c r="DI559" i="1"/>
  <c r="DE559" i="1"/>
  <c r="DA559" i="1"/>
  <c r="CW559" i="1"/>
  <c r="CS559" i="1"/>
  <c r="CO559" i="1"/>
  <c r="CK559" i="1"/>
  <c r="DX559" i="1"/>
  <c r="DP559" i="1"/>
  <c r="DH559" i="1"/>
  <c r="CZ559" i="1"/>
  <c r="CR559" i="1"/>
  <c r="CJ559" i="1"/>
  <c r="CF557" i="1"/>
  <c r="DT559" i="1"/>
  <c r="DL559" i="1"/>
  <c r="DD559" i="1"/>
  <c r="CV559" i="1"/>
  <c r="CN559" i="1"/>
  <c r="AA558" i="1"/>
  <c r="AQ558" i="1"/>
  <c r="BG558" i="1"/>
  <c r="CT559" i="1"/>
  <c r="DJ559" i="1"/>
  <c r="DZ559" i="1"/>
  <c r="CH560" i="1"/>
  <c r="CX560" i="1"/>
  <c r="DN560" i="1"/>
  <c r="AG515" i="1"/>
  <c r="AH516" i="1"/>
  <c r="AL516" i="1"/>
  <c r="AP516" i="1"/>
  <c r="AT516" i="1"/>
  <c r="AX516" i="1"/>
  <c r="BB516" i="1"/>
  <c r="BF516" i="1"/>
  <c r="BJ516" i="1"/>
  <c r="BN516" i="1"/>
  <c r="BR516" i="1"/>
  <c r="CT516" i="1"/>
  <c r="CX516" i="1"/>
  <c r="DB516" i="1"/>
  <c r="DF516" i="1"/>
  <c r="DJ516" i="1"/>
  <c r="DN516" i="1"/>
  <c r="DR516" i="1"/>
  <c r="DV516" i="1"/>
  <c r="DZ516" i="1"/>
  <c r="AK517" i="1"/>
  <c r="AO517" i="1"/>
  <c r="AS517" i="1"/>
  <c r="AW517" i="1"/>
  <c r="BA517" i="1"/>
  <c r="BE517" i="1"/>
  <c r="BI517" i="1"/>
  <c r="BM517" i="1"/>
  <c r="BQ517" i="1"/>
  <c r="CT517" i="1"/>
  <c r="CX517" i="1"/>
  <c r="DB517" i="1"/>
  <c r="DF517" i="1"/>
  <c r="DJ517" i="1"/>
  <c r="DN517" i="1"/>
  <c r="DR517" i="1"/>
  <c r="DV517" i="1"/>
  <c r="DZ517" i="1"/>
  <c r="AL518" i="1"/>
  <c r="AP518" i="1"/>
  <c r="AT518" i="1"/>
  <c r="AX518" i="1"/>
  <c r="BB518" i="1"/>
  <c r="BF518" i="1"/>
  <c r="BJ518" i="1"/>
  <c r="BN518" i="1"/>
  <c r="BR518" i="1"/>
  <c r="CV518" i="1"/>
  <c r="CZ518" i="1"/>
  <c r="DD518" i="1"/>
  <c r="DH518" i="1"/>
  <c r="DL518" i="1"/>
  <c r="DP518" i="1"/>
  <c r="DT518" i="1"/>
  <c r="DX518" i="1"/>
  <c r="AK519" i="1"/>
  <c r="AO519" i="1"/>
  <c r="AS519" i="1"/>
  <c r="AW519" i="1"/>
  <c r="BA519" i="1"/>
  <c r="BE519" i="1"/>
  <c r="BI519" i="1"/>
  <c r="BM519" i="1"/>
  <c r="BQ519" i="1"/>
  <c r="CV519" i="1"/>
  <c r="CZ519" i="1"/>
  <c r="DD519" i="1"/>
  <c r="DH519" i="1"/>
  <c r="DL519" i="1"/>
  <c r="DP519" i="1"/>
  <c r="DT519" i="1"/>
  <c r="DX519" i="1"/>
  <c r="AL520" i="1"/>
  <c r="AP520" i="1"/>
  <c r="AT520" i="1"/>
  <c r="AX520" i="1"/>
  <c r="BB520" i="1"/>
  <c r="BF520" i="1"/>
  <c r="BJ520" i="1"/>
  <c r="BN520" i="1"/>
  <c r="BR520" i="1"/>
  <c r="CX520" i="1"/>
  <c r="DB520" i="1"/>
  <c r="DF520" i="1"/>
  <c r="DJ520" i="1"/>
  <c r="DN520" i="1"/>
  <c r="DR520" i="1"/>
  <c r="DV520" i="1"/>
  <c r="DZ520" i="1"/>
  <c r="AO521" i="1"/>
  <c r="AS521" i="1"/>
  <c r="AW521" i="1"/>
  <c r="BA521" i="1"/>
  <c r="BE521" i="1"/>
  <c r="BI521" i="1"/>
  <c r="BM521" i="1"/>
  <c r="BQ521" i="1"/>
  <c r="CX521" i="1"/>
  <c r="DB521" i="1"/>
  <c r="DF521" i="1"/>
  <c r="DJ521" i="1"/>
  <c r="DN521" i="1"/>
  <c r="DR521" i="1"/>
  <c r="DV521" i="1"/>
  <c r="DZ521" i="1"/>
  <c r="AP522" i="1"/>
  <c r="AT522" i="1"/>
  <c r="AX522" i="1"/>
  <c r="BB522" i="1"/>
  <c r="BF522" i="1"/>
  <c r="BJ522" i="1"/>
  <c r="BN522" i="1"/>
  <c r="BR522" i="1"/>
  <c r="CZ522" i="1"/>
  <c r="DD522" i="1"/>
  <c r="DH522" i="1"/>
  <c r="DL522" i="1"/>
  <c r="DP522" i="1"/>
  <c r="DT522" i="1"/>
  <c r="DX522" i="1"/>
  <c r="AO523" i="1"/>
  <c r="AS523" i="1"/>
  <c r="AW523" i="1"/>
  <c r="BA523" i="1"/>
  <c r="BE523" i="1"/>
  <c r="BI523" i="1"/>
  <c r="BM523" i="1"/>
  <c r="BQ523" i="1"/>
  <c r="CZ523" i="1"/>
  <c r="DD523" i="1"/>
  <c r="DH523" i="1"/>
  <c r="DL523" i="1"/>
  <c r="DP523" i="1"/>
  <c r="DT523" i="1"/>
  <c r="DX523" i="1"/>
  <c r="AP524" i="1"/>
  <c r="AT524" i="1"/>
  <c r="AX524" i="1"/>
  <c r="BB524" i="1"/>
  <c r="BF524" i="1"/>
  <c r="BJ524" i="1"/>
  <c r="BN524" i="1"/>
  <c r="BR524" i="1"/>
  <c r="DB524" i="1"/>
  <c r="DF524" i="1"/>
  <c r="DJ524" i="1"/>
  <c r="DN524" i="1"/>
  <c r="DR524" i="1"/>
  <c r="DV524" i="1"/>
  <c r="DZ524" i="1"/>
  <c r="AS525" i="1"/>
  <c r="AW525" i="1"/>
  <c r="BA525" i="1"/>
  <c r="BE525" i="1"/>
  <c r="BI525" i="1"/>
  <c r="BM525" i="1"/>
  <c r="BQ525" i="1"/>
  <c r="DB525" i="1"/>
  <c r="DF525" i="1"/>
  <c r="DJ525" i="1"/>
  <c r="DN525" i="1"/>
  <c r="DR525" i="1"/>
  <c r="DV525" i="1"/>
  <c r="DZ525" i="1"/>
  <c r="AT526" i="1"/>
  <c r="AX526" i="1"/>
  <c r="BB526" i="1"/>
  <c r="BF526" i="1"/>
  <c r="BJ526" i="1"/>
  <c r="BN526" i="1"/>
  <c r="BR526" i="1"/>
  <c r="DD526" i="1"/>
  <c r="DH526" i="1"/>
  <c r="DL526" i="1"/>
  <c r="DP526" i="1"/>
  <c r="DT526" i="1"/>
  <c r="DX526" i="1"/>
  <c r="AW527" i="1"/>
  <c r="BA527" i="1"/>
  <c r="BE527" i="1"/>
  <c r="BI527" i="1"/>
  <c r="BM527" i="1"/>
  <c r="BQ527" i="1"/>
  <c r="DD527" i="1"/>
  <c r="DH527" i="1"/>
  <c r="DL527" i="1"/>
  <c r="DP527" i="1"/>
  <c r="DT527" i="1"/>
  <c r="DX527" i="1"/>
  <c r="V533" i="1"/>
  <c r="V553" i="1"/>
  <c r="I533" i="1"/>
  <c r="L533" i="1"/>
  <c r="M533" i="1"/>
  <c r="Z533" i="1"/>
  <c r="AD533" i="1"/>
  <c r="AH533" i="1"/>
  <c r="AL533" i="1"/>
  <c r="AP533" i="1"/>
  <c r="AP553" i="1"/>
  <c r="AT533" i="1"/>
  <c r="AT553" i="1"/>
  <c r="AX533" i="1"/>
  <c r="AX553" i="1"/>
  <c r="BB533" i="1"/>
  <c r="BB553" i="1"/>
  <c r="BF533" i="1"/>
  <c r="BF553" i="1"/>
  <c r="BJ533" i="1"/>
  <c r="BJ553" i="1"/>
  <c r="BN533" i="1"/>
  <c r="BN553" i="1"/>
  <c r="BR533" i="1"/>
  <c r="BR553" i="1"/>
  <c r="Y534" i="1"/>
  <c r="AC534" i="1"/>
  <c r="AG534" i="1"/>
  <c r="AK534" i="1"/>
  <c r="AO534" i="1"/>
  <c r="AS534" i="1"/>
  <c r="AW534" i="1"/>
  <c r="BA534" i="1"/>
  <c r="BE534" i="1"/>
  <c r="BI534" i="1"/>
  <c r="BM534" i="1"/>
  <c r="BQ534" i="1"/>
  <c r="CH534" i="1"/>
  <c r="CL534" i="1"/>
  <c r="CP534" i="1"/>
  <c r="CT534" i="1"/>
  <c r="CX534" i="1"/>
  <c r="DB534" i="1"/>
  <c r="DF534" i="1"/>
  <c r="DJ534" i="1"/>
  <c r="DN534" i="1"/>
  <c r="DR534" i="1"/>
  <c r="DV534" i="1"/>
  <c r="DZ534" i="1"/>
  <c r="Z535" i="1"/>
  <c r="AD535" i="1"/>
  <c r="AH535" i="1"/>
  <c r="AL535" i="1"/>
  <c r="AP535" i="1"/>
  <c r="AT535" i="1"/>
  <c r="AX535" i="1"/>
  <c r="BB535" i="1"/>
  <c r="BF535" i="1"/>
  <c r="BJ535" i="1"/>
  <c r="BN535" i="1"/>
  <c r="BR535" i="1"/>
  <c r="CJ535" i="1"/>
  <c r="CN535" i="1"/>
  <c r="CZ535" i="1"/>
  <c r="DD535" i="1"/>
  <c r="DH535" i="1"/>
  <c r="DL535" i="1"/>
  <c r="DP535" i="1"/>
  <c r="DT535" i="1"/>
  <c r="DX535" i="1"/>
  <c r="Y536" i="1"/>
  <c r="AC536" i="1"/>
  <c r="AG536" i="1"/>
  <c r="AK536" i="1"/>
  <c r="AO536" i="1"/>
  <c r="AS536" i="1"/>
  <c r="AW536" i="1"/>
  <c r="BA536" i="1"/>
  <c r="BE536" i="1"/>
  <c r="BI536" i="1"/>
  <c r="BM536" i="1"/>
  <c r="BQ536" i="1"/>
  <c r="CJ536" i="1"/>
  <c r="CN536" i="1"/>
  <c r="CN553" i="1"/>
  <c r="O542" i="1"/>
  <c r="CZ536" i="1"/>
  <c r="DD536" i="1"/>
  <c r="DH536" i="1"/>
  <c r="DL536" i="1"/>
  <c r="DP536" i="1"/>
  <c r="DT536" i="1"/>
  <c r="DX536" i="1"/>
  <c r="Z537" i="1"/>
  <c r="AD537" i="1"/>
  <c r="AH537" i="1"/>
  <c r="AL537" i="1"/>
  <c r="AP537" i="1"/>
  <c r="AT537" i="1"/>
  <c r="AX537" i="1"/>
  <c r="BB537" i="1"/>
  <c r="BF537" i="1"/>
  <c r="BJ537" i="1"/>
  <c r="BN537" i="1"/>
  <c r="BR537" i="1"/>
  <c r="CL537" i="1"/>
  <c r="CP537" i="1"/>
  <c r="CT537" i="1"/>
  <c r="CX537" i="1"/>
  <c r="DB537" i="1"/>
  <c r="DF537" i="1"/>
  <c r="DJ537" i="1"/>
  <c r="DN537" i="1"/>
  <c r="DR537" i="1"/>
  <c r="DV537" i="1"/>
  <c r="DZ537" i="1"/>
  <c r="AC538" i="1"/>
  <c r="AG538" i="1"/>
  <c r="AK538" i="1"/>
  <c r="AO538" i="1"/>
  <c r="AS538" i="1"/>
  <c r="AW538" i="1"/>
  <c r="BA538" i="1"/>
  <c r="BE538" i="1"/>
  <c r="BI538" i="1"/>
  <c r="BM538" i="1"/>
  <c r="BQ538" i="1"/>
  <c r="CL538" i="1"/>
  <c r="CP538" i="1"/>
  <c r="CT538" i="1"/>
  <c r="CX538" i="1"/>
  <c r="DB538" i="1"/>
  <c r="DF538" i="1"/>
  <c r="DJ538" i="1"/>
  <c r="DN538" i="1"/>
  <c r="DR538" i="1"/>
  <c r="DV538" i="1"/>
  <c r="DZ538" i="1"/>
  <c r="AD539" i="1"/>
  <c r="AH539" i="1"/>
  <c r="AL539" i="1"/>
  <c r="AP539" i="1"/>
  <c r="AT539" i="1"/>
  <c r="AX539" i="1"/>
  <c r="BB539" i="1"/>
  <c r="BF539" i="1"/>
  <c r="BJ539" i="1"/>
  <c r="BN539" i="1"/>
  <c r="BR539" i="1"/>
  <c r="CN539" i="1"/>
  <c r="CZ539" i="1"/>
  <c r="DD539" i="1"/>
  <c r="DH539" i="1"/>
  <c r="DL539" i="1"/>
  <c r="DP539" i="1"/>
  <c r="DT539" i="1"/>
  <c r="DX539" i="1"/>
  <c r="AC540" i="1"/>
  <c r="AG540" i="1"/>
  <c r="AK540" i="1"/>
  <c r="AO540" i="1"/>
  <c r="AS540" i="1"/>
  <c r="AW540" i="1"/>
  <c r="BA540" i="1"/>
  <c r="BE540" i="1"/>
  <c r="BI540" i="1"/>
  <c r="BM540" i="1"/>
  <c r="BQ540" i="1"/>
  <c r="CN540" i="1"/>
  <c r="CZ540" i="1"/>
  <c r="DD540" i="1"/>
  <c r="DH540" i="1"/>
  <c r="DL540" i="1"/>
  <c r="DP540" i="1"/>
  <c r="DT540" i="1"/>
  <c r="DX540" i="1"/>
  <c r="AD541" i="1"/>
  <c r="AH541" i="1"/>
  <c r="AL541" i="1"/>
  <c r="AP541" i="1"/>
  <c r="AT541" i="1"/>
  <c r="AX541" i="1"/>
  <c r="BB541" i="1"/>
  <c r="BF541" i="1"/>
  <c r="BJ541" i="1"/>
  <c r="BN541" i="1"/>
  <c r="BR541" i="1"/>
  <c r="CP541" i="1"/>
  <c r="CT541" i="1"/>
  <c r="CX541" i="1"/>
  <c r="DB541" i="1"/>
  <c r="DF541" i="1"/>
  <c r="DJ541" i="1"/>
  <c r="DN541" i="1"/>
  <c r="DR541" i="1"/>
  <c r="DV541" i="1"/>
  <c r="DZ541" i="1"/>
  <c r="EA543" i="1"/>
  <c r="DW543" i="1"/>
  <c r="DS543" i="1"/>
  <c r="DO543" i="1"/>
  <c r="DK543" i="1"/>
  <c r="DG543" i="1"/>
  <c r="DC543" i="1"/>
  <c r="CY543" i="1"/>
  <c r="DY543" i="1"/>
  <c r="DU543" i="1"/>
  <c r="DQ543" i="1"/>
  <c r="DM543" i="1"/>
  <c r="DI543" i="1"/>
  <c r="DE543" i="1"/>
  <c r="DA543" i="1"/>
  <c r="AG542" i="1"/>
  <c r="AK542" i="1"/>
  <c r="AO542" i="1"/>
  <c r="AS542" i="1"/>
  <c r="AW542" i="1"/>
  <c r="BA542" i="1"/>
  <c r="BE542" i="1"/>
  <c r="BI542" i="1"/>
  <c r="BM542" i="1"/>
  <c r="BQ542" i="1"/>
  <c r="CP542" i="1"/>
  <c r="CT542" i="1"/>
  <c r="CX542" i="1"/>
  <c r="DB542" i="1"/>
  <c r="DF542" i="1"/>
  <c r="DJ542" i="1"/>
  <c r="DN542" i="1"/>
  <c r="DR542" i="1"/>
  <c r="DV542" i="1"/>
  <c r="DZ542" i="1"/>
  <c r="EA544" i="1"/>
  <c r="DW544" i="1"/>
  <c r="DS544" i="1"/>
  <c r="DO544" i="1"/>
  <c r="DK544" i="1"/>
  <c r="DG544" i="1"/>
  <c r="DC544" i="1"/>
  <c r="CY544" i="1"/>
  <c r="DY544" i="1"/>
  <c r="DU544" i="1"/>
  <c r="DQ544" i="1"/>
  <c r="DM544" i="1"/>
  <c r="DI544" i="1"/>
  <c r="DE544" i="1"/>
  <c r="DA544" i="1"/>
  <c r="CO543" i="1"/>
  <c r="AF543" i="1"/>
  <c r="AK543" i="1"/>
  <c r="AP543" i="1"/>
  <c r="AV543" i="1"/>
  <c r="BA543" i="1"/>
  <c r="BF543" i="1"/>
  <c r="BL543" i="1"/>
  <c r="CZ543" i="1"/>
  <c r="DH543" i="1"/>
  <c r="DP543" i="1"/>
  <c r="DX543" i="1"/>
  <c r="AK544" i="1"/>
  <c r="AS544" i="1"/>
  <c r="BA544" i="1"/>
  <c r="BI544" i="1"/>
  <c r="DD544" i="1"/>
  <c r="DL544" i="1"/>
  <c r="DT544" i="1"/>
  <c r="BP546" i="1"/>
  <c r="BL546" i="1"/>
  <c r="BH546" i="1"/>
  <c r="BD546" i="1"/>
  <c r="AZ546" i="1"/>
  <c r="AV546" i="1"/>
  <c r="AR546" i="1"/>
  <c r="BR546" i="1"/>
  <c r="BN546" i="1"/>
  <c r="BJ546" i="1"/>
  <c r="BF546" i="1"/>
  <c r="BB546" i="1"/>
  <c r="AX546" i="1"/>
  <c r="AT546" i="1"/>
  <c r="AP546" i="1"/>
  <c r="AH544" i="1"/>
  <c r="DY546" i="1"/>
  <c r="DU546" i="1"/>
  <c r="DQ546" i="1"/>
  <c r="DM546" i="1"/>
  <c r="DI546" i="1"/>
  <c r="DE546" i="1"/>
  <c r="DA546" i="1"/>
  <c r="CQ544" i="1"/>
  <c r="EA546" i="1"/>
  <c r="DW546" i="1"/>
  <c r="DS546" i="1"/>
  <c r="DO546" i="1"/>
  <c r="DK546" i="1"/>
  <c r="DG546" i="1"/>
  <c r="DC546" i="1"/>
  <c r="CY546" i="1"/>
  <c r="CQ545" i="1"/>
  <c r="AH545" i="1"/>
  <c r="AP545" i="1"/>
  <c r="AX545" i="1"/>
  <c r="BF545" i="1"/>
  <c r="CT545" i="1"/>
  <c r="DB545" i="1"/>
  <c r="DJ545" i="1"/>
  <c r="DR545" i="1"/>
  <c r="AO546" i="1"/>
  <c r="AW546" i="1"/>
  <c r="BE546" i="1"/>
  <c r="BM546" i="1"/>
  <c r="CT546" i="1"/>
  <c r="DB546" i="1"/>
  <c r="DJ546" i="1"/>
  <c r="DR546" i="1"/>
  <c r="DZ546" i="1"/>
  <c r="BQ549" i="1"/>
  <c r="BM549" i="1"/>
  <c r="BI549" i="1"/>
  <c r="BE549" i="1"/>
  <c r="BA549" i="1"/>
  <c r="AW549" i="1"/>
  <c r="AS549" i="1"/>
  <c r="AO549" i="1"/>
  <c r="AK547" i="1"/>
  <c r="AK545" i="1"/>
  <c r="BO549" i="1"/>
  <c r="BK549" i="1"/>
  <c r="BG549" i="1"/>
  <c r="BC549" i="1"/>
  <c r="AY549" i="1"/>
  <c r="AU549" i="1"/>
  <c r="AQ549" i="1"/>
  <c r="DY549" i="1"/>
  <c r="DU549" i="1"/>
  <c r="DQ549" i="1"/>
  <c r="DM549" i="1"/>
  <c r="DI549" i="1"/>
  <c r="DE549" i="1"/>
  <c r="DA549" i="1"/>
  <c r="EA549" i="1"/>
  <c r="DW549" i="1"/>
  <c r="DS549" i="1"/>
  <c r="DO549" i="1"/>
  <c r="DK549" i="1"/>
  <c r="DG549" i="1"/>
  <c r="DC549" i="1"/>
  <c r="CY549" i="1"/>
  <c r="AK548" i="1"/>
  <c r="AP549" i="1"/>
  <c r="AX549" i="1"/>
  <c r="BF549" i="1"/>
  <c r="BN549" i="1"/>
  <c r="CX549" i="1"/>
  <c r="DF549" i="1"/>
  <c r="DN549" i="1"/>
  <c r="DV549" i="1"/>
  <c r="AO550" i="1"/>
  <c r="AW550" i="1"/>
  <c r="BE550" i="1"/>
  <c r="CX550" i="1"/>
  <c r="DF550" i="1"/>
  <c r="DN550" i="1"/>
  <c r="BP561" i="1"/>
  <c r="BL561" i="1"/>
  <c r="BH561" i="1"/>
  <c r="BD561" i="1"/>
  <c r="AZ561" i="1"/>
  <c r="AV561" i="1"/>
  <c r="AR561" i="1"/>
  <c r="AN561" i="1"/>
  <c r="AJ561" i="1"/>
  <c r="AF561" i="1"/>
  <c r="AB561" i="1"/>
  <c r="BR561" i="1"/>
  <c r="BN561" i="1"/>
  <c r="BJ561" i="1"/>
  <c r="BF561" i="1"/>
  <c r="BB561" i="1"/>
  <c r="AX561" i="1"/>
  <c r="AT561" i="1"/>
  <c r="AP561" i="1"/>
  <c r="AL561" i="1"/>
  <c r="AH561" i="1"/>
  <c r="AD561" i="1"/>
  <c r="BO561" i="1"/>
  <c r="BG561" i="1"/>
  <c r="AY561" i="1"/>
  <c r="AQ561" i="1"/>
  <c r="AI561" i="1"/>
  <c r="AA561" i="1"/>
  <c r="Y559" i="1"/>
  <c r="Y557" i="1"/>
  <c r="BK561" i="1"/>
  <c r="BC561" i="1"/>
  <c r="AU561" i="1"/>
  <c r="AM561" i="1"/>
  <c r="AE561" i="1"/>
  <c r="DX561" i="1"/>
  <c r="DT561" i="1"/>
  <c r="DP561" i="1"/>
  <c r="DL561" i="1"/>
  <c r="DH561" i="1"/>
  <c r="DD561" i="1"/>
  <c r="CZ561" i="1"/>
  <c r="CV561" i="1"/>
  <c r="CR561" i="1"/>
  <c r="CN561" i="1"/>
  <c r="CJ561" i="1"/>
  <c r="DZ561" i="1"/>
  <c r="DV561" i="1"/>
  <c r="DR561" i="1"/>
  <c r="DN561" i="1"/>
  <c r="DJ561" i="1"/>
  <c r="DF561" i="1"/>
  <c r="DB561" i="1"/>
  <c r="CX561" i="1"/>
  <c r="CT561" i="1"/>
  <c r="CP561" i="1"/>
  <c r="CL561" i="1"/>
  <c r="EA561" i="1"/>
  <c r="DS561" i="1"/>
  <c r="DK561" i="1"/>
  <c r="DC561" i="1"/>
  <c r="CU561" i="1"/>
  <c r="CM561" i="1"/>
  <c r="DW561" i="1"/>
  <c r="DO561" i="1"/>
  <c r="DG561" i="1"/>
  <c r="CY561" i="1"/>
  <c r="CQ561" i="1"/>
  <c r="Y560" i="1"/>
  <c r="AK561" i="1"/>
  <c r="BA561" i="1"/>
  <c r="BQ561" i="1"/>
  <c r="CW561" i="1"/>
  <c r="DM561" i="1"/>
  <c r="AB562" i="1"/>
  <c r="AR562" i="1"/>
  <c r="CO562" i="1"/>
  <c r="DE562" i="1"/>
  <c r="CE576" i="1"/>
  <c r="CE586" i="1"/>
  <c r="O576" i="1"/>
  <c r="R576" i="1"/>
  <c r="S576" i="1"/>
  <c r="CU576" i="1"/>
  <c r="CU586" i="1"/>
  <c r="DK576" i="1"/>
  <c r="DK586" i="1"/>
  <c r="EA591" i="1"/>
  <c r="DW591" i="1"/>
  <c r="DS591" i="1"/>
  <c r="DO591" i="1"/>
  <c r="DK591" i="1"/>
  <c r="DG591" i="1"/>
  <c r="DC591" i="1"/>
  <c r="CY591" i="1"/>
  <c r="CU591" i="1"/>
  <c r="CQ591" i="1"/>
  <c r="DY591" i="1"/>
  <c r="DU591" i="1"/>
  <c r="DQ591" i="1"/>
  <c r="DM591" i="1"/>
  <c r="DI591" i="1"/>
  <c r="DE591" i="1"/>
  <c r="DA591" i="1"/>
  <c r="CW591" i="1"/>
  <c r="CS591" i="1"/>
  <c r="CO591" i="1"/>
  <c r="DV591" i="1"/>
  <c r="DN591" i="1"/>
  <c r="DF591" i="1"/>
  <c r="CX591" i="1"/>
  <c r="CP591" i="1"/>
  <c r="CK591" i="1"/>
  <c r="DZ591" i="1"/>
  <c r="DR591" i="1"/>
  <c r="DJ591" i="1"/>
  <c r="DB591" i="1"/>
  <c r="CT591" i="1"/>
  <c r="CM591" i="1"/>
  <c r="CI591" i="1"/>
  <c r="CE590" i="1"/>
  <c r="CE595" i="1"/>
  <c r="O590" i="1"/>
  <c r="R590" i="1"/>
  <c r="S590" i="1"/>
  <c r="DL591" i="1"/>
  <c r="CV591" i="1"/>
  <c r="CJ591" i="1"/>
  <c r="DT591" i="1"/>
  <c r="DD591" i="1"/>
  <c r="CN591" i="1"/>
  <c r="CZ591" i="1"/>
  <c r="DP591" i="1"/>
  <c r="CL591" i="1"/>
  <c r="DH591" i="1"/>
  <c r="CH591" i="1"/>
  <c r="CP515" i="1"/>
  <c r="AJ516" i="1"/>
  <c r="AN516" i="1"/>
  <c r="AR516" i="1"/>
  <c r="AV516" i="1"/>
  <c r="AZ516" i="1"/>
  <c r="BD516" i="1"/>
  <c r="BH516" i="1"/>
  <c r="BL516" i="1"/>
  <c r="CR516" i="1"/>
  <c r="CV516" i="1"/>
  <c r="CZ516" i="1"/>
  <c r="DD516" i="1"/>
  <c r="DH516" i="1"/>
  <c r="DL516" i="1"/>
  <c r="DP516" i="1"/>
  <c r="DT516" i="1"/>
  <c r="AI517" i="1"/>
  <c r="AM517" i="1"/>
  <c r="AQ517" i="1"/>
  <c r="AU517" i="1"/>
  <c r="AY517" i="1"/>
  <c r="BC517" i="1"/>
  <c r="BG517" i="1"/>
  <c r="BK517" i="1"/>
  <c r="CR517" i="1"/>
  <c r="CV517" i="1"/>
  <c r="CZ517" i="1"/>
  <c r="DD517" i="1"/>
  <c r="DH517" i="1"/>
  <c r="DL517" i="1"/>
  <c r="DP517" i="1"/>
  <c r="DT517" i="1"/>
  <c r="AJ518" i="1"/>
  <c r="AN518" i="1"/>
  <c r="AR518" i="1"/>
  <c r="AV518" i="1"/>
  <c r="AZ518" i="1"/>
  <c r="BD518" i="1"/>
  <c r="BH518" i="1"/>
  <c r="BL518" i="1"/>
  <c r="CT518" i="1"/>
  <c r="CX518" i="1"/>
  <c r="DB518" i="1"/>
  <c r="DF518" i="1"/>
  <c r="DJ518" i="1"/>
  <c r="DN518" i="1"/>
  <c r="DR518" i="1"/>
  <c r="DV518" i="1"/>
  <c r="AM519" i="1"/>
  <c r="AQ519" i="1"/>
  <c r="AU519" i="1"/>
  <c r="AY519" i="1"/>
  <c r="BC519" i="1"/>
  <c r="BG519" i="1"/>
  <c r="BK519" i="1"/>
  <c r="CT519" i="1"/>
  <c r="CX519" i="1"/>
  <c r="DB519" i="1"/>
  <c r="DF519" i="1"/>
  <c r="DJ519" i="1"/>
  <c r="DN519" i="1"/>
  <c r="DR519" i="1"/>
  <c r="DV519" i="1"/>
  <c r="AN520" i="1"/>
  <c r="AR520" i="1"/>
  <c r="AV520" i="1"/>
  <c r="AZ520" i="1"/>
  <c r="BD520" i="1"/>
  <c r="BH520" i="1"/>
  <c r="BL520" i="1"/>
  <c r="CV520" i="1"/>
  <c r="CZ520" i="1"/>
  <c r="DD520" i="1"/>
  <c r="DH520" i="1"/>
  <c r="DL520" i="1"/>
  <c r="DP520" i="1"/>
  <c r="DT520" i="1"/>
  <c r="AM521" i="1"/>
  <c r="AQ521" i="1"/>
  <c r="AU521" i="1"/>
  <c r="AY521" i="1"/>
  <c r="BC521" i="1"/>
  <c r="BG521" i="1"/>
  <c r="BK521" i="1"/>
  <c r="CV521" i="1"/>
  <c r="CZ521" i="1"/>
  <c r="DD521" i="1"/>
  <c r="DH521" i="1"/>
  <c r="DL521" i="1"/>
  <c r="DP521" i="1"/>
  <c r="DT521" i="1"/>
  <c r="AN522" i="1"/>
  <c r="AR522" i="1"/>
  <c r="AV522" i="1"/>
  <c r="AZ522" i="1"/>
  <c r="BD522" i="1"/>
  <c r="BH522" i="1"/>
  <c r="BL522" i="1"/>
  <c r="CX522" i="1"/>
  <c r="DB522" i="1"/>
  <c r="DF522" i="1"/>
  <c r="DJ522" i="1"/>
  <c r="DN522" i="1"/>
  <c r="DR522" i="1"/>
  <c r="DV522" i="1"/>
  <c r="AQ523" i="1"/>
  <c r="AU523" i="1"/>
  <c r="AY523" i="1"/>
  <c r="BC523" i="1"/>
  <c r="BG523" i="1"/>
  <c r="BK523" i="1"/>
  <c r="CX523" i="1"/>
  <c r="DB523" i="1"/>
  <c r="DF523" i="1"/>
  <c r="DJ523" i="1"/>
  <c r="DN523" i="1"/>
  <c r="DR523" i="1"/>
  <c r="DV523" i="1"/>
  <c r="AR524" i="1"/>
  <c r="AV524" i="1"/>
  <c r="AZ524" i="1"/>
  <c r="BD524" i="1"/>
  <c r="BH524" i="1"/>
  <c r="BL524" i="1"/>
  <c r="CZ524" i="1"/>
  <c r="DD524" i="1"/>
  <c r="DH524" i="1"/>
  <c r="DL524" i="1"/>
  <c r="DP524" i="1"/>
  <c r="DT524" i="1"/>
  <c r="AQ525" i="1"/>
  <c r="AU525" i="1"/>
  <c r="AY525" i="1"/>
  <c r="BC525" i="1"/>
  <c r="BG525" i="1"/>
  <c r="BK525" i="1"/>
  <c r="CZ525" i="1"/>
  <c r="DD525" i="1"/>
  <c r="DH525" i="1"/>
  <c r="DL525" i="1"/>
  <c r="DP525" i="1"/>
  <c r="DT525" i="1"/>
  <c r="AR526" i="1"/>
  <c r="AV526" i="1"/>
  <c r="AZ526" i="1"/>
  <c r="BD526" i="1"/>
  <c r="BH526" i="1"/>
  <c r="BL526" i="1"/>
  <c r="DB526" i="1"/>
  <c r="DF526" i="1"/>
  <c r="DJ526" i="1"/>
  <c r="DN526" i="1"/>
  <c r="DR526" i="1"/>
  <c r="DV526" i="1"/>
  <c r="AU527" i="1"/>
  <c r="AY527" i="1"/>
  <c r="BC527" i="1"/>
  <c r="BG527" i="1"/>
  <c r="BK527" i="1"/>
  <c r="DF527" i="1"/>
  <c r="DJ527" i="1"/>
  <c r="DN527" i="1"/>
  <c r="DR527" i="1"/>
  <c r="DV527" i="1"/>
  <c r="X533" i="1"/>
  <c r="X553" i="1"/>
  <c r="I535" i="1"/>
  <c r="AB533" i="1"/>
  <c r="AF533" i="1"/>
  <c r="AR533" i="1"/>
  <c r="AR553" i="1"/>
  <c r="AV533" i="1"/>
  <c r="AV553" i="1"/>
  <c r="AZ533" i="1"/>
  <c r="AZ553" i="1"/>
  <c r="BD533" i="1"/>
  <c r="BD553" i="1"/>
  <c r="BH533" i="1"/>
  <c r="BH553" i="1"/>
  <c r="BL533" i="1"/>
  <c r="BL553" i="1"/>
  <c r="W534" i="1"/>
  <c r="AA534" i="1"/>
  <c r="AE534" i="1"/>
  <c r="AQ534" i="1"/>
  <c r="AU534" i="1"/>
  <c r="AY534" i="1"/>
  <c r="BC534" i="1"/>
  <c r="BG534" i="1"/>
  <c r="BK534" i="1"/>
  <c r="CF534" i="1"/>
  <c r="CJ534" i="1"/>
  <c r="CN534" i="1"/>
  <c r="CZ534" i="1"/>
  <c r="DD534" i="1"/>
  <c r="DH534" i="1"/>
  <c r="DL534" i="1"/>
  <c r="DP534" i="1"/>
  <c r="DT534" i="1"/>
  <c r="X535" i="1"/>
  <c r="AB535" i="1"/>
  <c r="AF535" i="1"/>
  <c r="AR535" i="1"/>
  <c r="AV535" i="1"/>
  <c r="AZ535" i="1"/>
  <c r="BD535" i="1"/>
  <c r="BH535" i="1"/>
  <c r="BL535" i="1"/>
  <c r="CH535" i="1"/>
  <c r="CL535" i="1"/>
  <c r="CL553" i="1"/>
  <c r="O540" i="1"/>
  <c r="CP535" i="1"/>
  <c r="CT535" i="1"/>
  <c r="CX535" i="1"/>
  <c r="DB535" i="1"/>
  <c r="DF535" i="1"/>
  <c r="DJ535" i="1"/>
  <c r="DN535" i="1"/>
  <c r="DR535" i="1"/>
  <c r="DV535" i="1"/>
  <c r="AA536" i="1"/>
  <c r="AE536" i="1"/>
  <c r="AQ536" i="1"/>
  <c r="AU536" i="1"/>
  <c r="AY536" i="1"/>
  <c r="BC536" i="1"/>
  <c r="BG536" i="1"/>
  <c r="BK536" i="1"/>
  <c r="CH536" i="1"/>
  <c r="CL536" i="1"/>
  <c r="CP536" i="1"/>
  <c r="CT536" i="1"/>
  <c r="CX536" i="1"/>
  <c r="DB536" i="1"/>
  <c r="DF536" i="1"/>
  <c r="DJ536" i="1"/>
  <c r="DN536" i="1"/>
  <c r="DR536" i="1"/>
  <c r="DV536" i="1"/>
  <c r="AB537" i="1"/>
  <c r="AF537" i="1"/>
  <c r="AR537" i="1"/>
  <c r="AV537" i="1"/>
  <c r="AZ537" i="1"/>
  <c r="BD537" i="1"/>
  <c r="BH537" i="1"/>
  <c r="BL537" i="1"/>
  <c r="CJ537" i="1"/>
  <c r="CN537" i="1"/>
  <c r="CZ537" i="1"/>
  <c r="DD537" i="1"/>
  <c r="DH537" i="1"/>
  <c r="DL537" i="1"/>
  <c r="DP537" i="1"/>
  <c r="DT537" i="1"/>
  <c r="AA538" i="1"/>
  <c r="AE538" i="1"/>
  <c r="AQ538" i="1"/>
  <c r="AU538" i="1"/>
  <c r="AY538" i="1"/>
  <c r="BC538" i="1"/>
  <c r="BG538" i="1"/>
  <c r="BK538" i="1"/>
  <c r="CJ538" i="1"/>
  <c r="CN538" i="1"/>
  <c r="CZ538" i="1"/>
  <c r="DD538" i="1"/>
  <c r="DH538" i="1"/>
  <c r="DL538" i="1"/>
  <c r="DP538" i="1"/>
  <c r="DT538" i="1"/>
  <c r="AB539" i="1"/>
  <c r="AF539" i="1"/>
  <c r="AR539" i="1"/>
  <c r="AV539" i="1"/>
  <c r="AZ539" i="1"/>
  <c r="BD539" i="1"/>
  <c r="BH539" i="1"/>
  <c r="BL539" i="1"/>
  <c r="CL539" i="1"/>
  <c r="CP539" i="1"/>
  <c r="CT539" i="1"/>
  <c r="CX539" i="1"/>
  <c r="DB539" i="1"/>
  <c r="DF539" i="1"/>
  <c r="DJ539" i="1"/>
  <c r="DN539" i="1"/>
  <c r="DR539" i="1"/>
  <c r="DV539" i="1"/>
  <c r="AE540" i="1"/>
  <c r="AQ540" i="1"/>
  <c r="AU540" i="1"/>
  <c r="AY540" i="1"/>
  <c r="BC540" i="1"/>
  <c r="BG540" i="1"/>
  <c r="BK540" i="1"/>
  <c r="CL540" i="1"/>
  <c r="CP540" i="1"/>
  <c r="CT540" i="1"/>
  <c r="CX540" i="1"/>
  <c r="DB540" i="1"/>
  <c r="DF540" i="1"/>
  <c r="DJ540" i="1"/>
  <c r="DN540" i="1"/>
  <c r="DR540" i="1"/>
  <c r="DV540" i="1"/>
  <c r="AF541" i="1"/>
  <c r="AR541" i="1"/>
  <c r="AV541" i="1"/>
  <c r="AZ541" i="1"/>
  <c r="BD541" i="1"/>
  <c r="BH541" i="1"/>
  <c r="BL541" i="1"/>
  <c r="CN541" i="1"/>
  <c r="CZ541" i="1"/>
  <c r="DD541" i="1"/>
  <c r="DH541" i="1"/>
  <c r="DL541" i="1"/>
  <c r="DP541" i="1"/>
  <c r="DT541" i="1"/>
  <c r="BO543" i="1"/>
  <c r="BK543" i="1"/>
  <c r="BG543" i="1"/>
  <c r="BC543" i="1"/>
  <c r="AY543" i="1"/>
  <c r="AU543" i="1"/>
  <c r="AQ543" i="1"/>
  <c r="AE542" i="1"/>
  <c r="AQ542" i="1"/>
  <c r="AU542" i="1"/>
  <c r="AY542" i="1"/>
  <c r="BC542" i="1"/>
  <c r="BG542" i="1"/>
  <c r="BK542" i="1"/>
  <c r="CN542" i="1"/>
  <c r="CZ542" i="1"/>
  <c r="DD542" i="1"/>
  <c r="DH542" i="1"/>
  <c r="DL542" i="1"/>
  <c r="DP542" i="1"/>
  <c r="DT542" i="1"/>
  <c r="BP544" i="1"/>
  <c r="BL544" i="1"/>
  <c r="BH544" i="1"/>
  <c r="BD544" i="1"/>
  <c r="AZ544" i="1"/>
  <c r="AV544" i="1"/>
  <c r="AR544" i="1"/>
  <c r="BR544" i="1"/>
  <c r="BN544" i="1"/>
  <c r="BJ544" i="1"/>
  <c r="BF544" i="1"/>
  <c r="BB544" i="1"/>
  <c r="AX544" i="1"/>
  <c r="AT544" i="1"/>
  <c r="AP544" i="1"/>
  <c r="AH543" i="1"/>
  <c r="AS543" i="1"/>
  <c r="AX543" i="1"/>
  <c r="BD543" i="1"/>
  <c r="BI543" i="1"/>
  <c r="BN543" i="1"/>
  <c r="CP543" i="1"/>
  <c r="DD543" i="1"/>
  <c r="DL543" i="1"/>
  <c r="DT543" i="1"/>
  <c r="BQ545" i="1"/>
  <c r="BM545" i="1"/>
  <c r="BI545" i="1"/>
  <c r="BE545" i="1"/>
  <c r="BA545" i="1"/>
  <c r="AW545" i="1"/>
  <c r="AS545" i="1"/>
  <c r="AO545" i="1"/>
  <c r="BO545" i="1"/>
  <c r="BK545" i="1"/>
  <c r="BG545" i="1"/>
  <c r="BC545" i="1"/>
  <c r="AY545" i="1"/>
  <c r="AU545" i="1"/>
  <c r="AQ545" i="1"/>
  <c r="DY545" i="1"/>
  <c r="DU545" i="1"/>
  <c r="DQ545" i="1"/>
  <c r="DM545" i="1"/>
  <c r="DI545" i="1"/>
  <c r="DE545" i="1"/>
  <c r="DA545" i="1"/>
  <c r="EA545" i="1"/>
  <c r="DW545" i="1"/>
  <c r="DS545" i="1"/>
  <c r="DO545" i="1"/>
  <c r="DK545" i="1"/>
  <c r="DG545" i="1"/>
  <c r="DC545" i="1"/>
  <c r="CY545" i="1"/>
  <c r="AG544" i="1"/>
  <c r="AO544" i="1"/>
  <c r="AW544" i="1"/>
  <c r="BE544" i="1"/>
  <c r="BM544" i="1"/>
  <c r="CZ544" i="1"/>
  <c r="DH544" i="1"/>
  <c r="DP544" i="1"/>
  <c r="DX544" i="1"/>
  <c r="AL545" i="1"/>
  <c r="AT545" i="1"/>
  <c r="BB545" i="1"/>
  <c r="BJ545" i="1"/>
  <c r="BR545" i="1"/>
  <c r="CX545" i="1"/>
  <c r="DF545" i="1"/>
  <c r="DN545" i="1"/>
  <c r="DV545" i="1"/>
  <c r="AK546" i="1"/>
  <c r="AS546" i="1"/>
  <c r="BA546" i="1"/>
  <c r="BI546" i="1"/>
  <c r="BQ546" i="1"/>
  <c r="CX546" i="1"/>
  <c r="DF546" i="1"/>
  <c r="DN546" i="1"/>
  <c r="DV546" i="1"/>
  <c r="BP550" i="1"/>
  <c r="BL550" i="1"/>
  <c r="BH550" i="1"/>
  <c r="BD550" i="1"/>
  <c r="AZ550" i="1"/>
  <c r="AV550" i="1"/>
  <c r="AR550" i="1"/>
  <c r="BR550" i="1"/>
  <c r="BN550" i="1"/>
  <c r="BJ550" i="1"/>
  <c r="BF550" i="1"/>
  <c r="BB550" i="1"/>
  <c r="AX550" i="1"/>
  <c r="AT550" i="1"/>
  <c r="AP550" i="1"/>
  <c r="AL548" i="1"/>
  <c r="AL546" i="1"/>
  <c r="AL544" i="1"/>
  <c r="DY550" i="1"/>
  <c r="DU550" i="1"/>
  <c r="DQ550" i="1"/>
  <c r="DM550" i="1"/>
  <c r="DI550" i="1"/>
  <c r="DE550" i="1"/>
  <c r="DA550" i="1"/>
  <c r="CU548" i="1"/>
  <c r="CU547" i="1"/>
  <c r="CU544" i="1"/>
  <c r="CU543" i="1"/>
  <c r="EA550" i="1"/>
  <c r="DW550" i="1"/>
  <c r="DS550" i="1"/>
  <c r="DO550" i="1"/>
  <c r="DK550" i="1"/>
  <c r="DG550" i="1"/>
  <c r="DC550" i="1"/>
  <c r="CY550" i="1"/>
  <c r="CU549" i="1"/>
  <c r="CU546" i="1"/>
  <c r="CU545" i="1"/>
  <c r="AL549" i="1"/>
  <c r="AT549" i="1"/>
  <c r="BB549" i="1"/>
  <c r="BJ549" i="1"/>
  <c r="BR549" i="1"/>
  <c r="DB549" i="1"/>
  <c r="DJ549" i="1"/>
  <c r="DR549" i="1"/>
  <c r="DZ549" i="1"/>
  <c r="AS550" i="1"/>
  <c r="BA550" i="1"/>
  <c r="BI550" i="1"/>
  <c r="BQ550" i="1"/>
  <c r="DB550" i="1"/>
  <c r="DJ550" i="1"/>
  <c r="DR550" i="1"/>
  <c r="DZ550" i="1"/>
  <c r="BO562" i="1"/>
  <c r="BK562" i="1"/>
  <c r="BG562" i="1"/>
  <c r="BC562" i="1"/>
  <c r="AY562" i="1"/>
  <c r="AU562" i="1"/>
  <c r="AQ562" i="1"/>
  <c r="AM562" i="1"/>
  <c r="AI562" i="1"/>
  <c r="AE562" i="1"/>
  <c r="BQ562" i="1"/>
  <c r="BM562" i="1"/>
  <c r="BI562" i="1"/>
  <c r="BE562" i="1"/>
  <c r="BA562" i="1"/>
  <c r="AW562" i="1"/>
  <c r="AS562" i="1"/>
  <c r="AO562" i="1"/>
  <c r="AK562" i="1"/>
  <c r="AG562" i="1"/>
  <c r="AC562" i="1"/>
  <c r="Z561" i="1"/>
  <c r="BR562" i="1"/>
  <c r="BJ562" i="1"/>
  <c r="BB562" i="1"/>
  <c r="AT562" i="1"/>
  <c r="AL562" i="1"/>
  <c r="AD562" i="1"/>
  <c r="BN562" i="1"/>
  <c r="BF562" i="1"/>
  <c r="AX562" i="1"/>
  <c r="AP562" i="1"/>
  <c r="AH562" i="1"/>
  <c r="Z560" i="1"/>
  <c r="Z558" i="1"/>
  <c r="DX562" i="1"/>
  <c r="DT562" i="1"/>
  <c r="DP562" i="1"/>
  <c r="DL562" i="1"/>
  <c r="DH562" i="1"/>
  <c r="DD562" i="1"/>
  <c r="CZ562" i="1"/>
  <c r="CV562" i="1"/>
  <c r="CR562" i="1"/>
  <c r="CN562" i="1"/>
  <c r="DZ562" i="1"/>
  <c r="DV562" i="1"/>
  <c r="DR562" i="1"/>
  <c r="DN562" i="1"/>
  <c r="DJ562" i="1"/>
  <c r="DF562" i="1"/>
  <c r="DB562" i="1"/>
  <c r="CX562" i="1"/>
  <c r="CT562" i="1"/>
  <c r="CP562" i="1"/>
  <c r="CL562" i="1"/>
  <c r="DW562" i="1"/>
  <c r="DO562" i="1"/>
  <c r="DG562" i="1"/>
  <c r="CY562" i="1"/>
  <c r="CQ562" i="1"/>
  <c r="CI560" i="1"/>
  <c r="CI559" i="1"/>
  <c r="EA562" i="1"/>
  <c r="DS562" i="1"/>
  <c r="DK562" i="1"/>
  <c r="DC562" i="1"/>
  <c r="CU562" i="1"/>
  <c r="CM562" i="1"/>
  <c r="CI561" i="1"/>
  <c r="CI558" i="1"/>
  <c r="CI557" i="1"/>
  <c r="AC561" i="1"/>
  <c r="AS561" i="1"/>
  <c r="BI561" i="1"/>
  <c r="CO561" i="1"/>
  <c r="DE561" i="1"/>
  <c r="DU561" i="1"/>
  <c r="AJ562" i="1"/>
  <c r="AZ562" i="1"/>
  <c r="BP562" i="1"/>
  <c r="CW562" i="1"/>
  <c r="DM562" i="1"/>
  <c r="DZ576" i="1"/>
  <c r="DZ586" i="1"/>
  <c r="DV576" i="1"/>
  <c r="DV586" i="1"/>
  <c r="DR576" i="1"/>
  <c r="DR586" i="1"/>
  <c r="DN576" i="1"/>
  <c r="DN586" i="1"/>
  <c r="DJ576" i="1"/>
  <c r="DJ586" i="1"/>
  <c r="DF576" i="1"/>
  <c r="DF586" i="1"/>
  <c r="DB576" i="1"/>
  <c r="DB586" i="1"/>
  <c r="CX576" i="1"/>
  <c r="CX586" i="1"/>
  <c r="CT576" i="1"/>
  <c r="CT586" i="1"/>
  <c r="CP576" i="1"/>
  <c r="CP586" i="1"/>
  <c r="CH576" i="1"/>
  <c r="DX576" i="1"/>
  <c r="DX586" i="1"/>
  <c r="DT576" i="1"/>
  <c r="DT586" i="1"/>
  <c r="DP576" i="1"/>
  <c r="DP586" i="1"/>
  <c r="DL576" i="1"/>
  <c r="DL586" i="1"/>
  <c r="DH576" i="1"/>
  <c r="DH586" i="1"/>
  <c r="DD576" i="1"/>
  <c r="DD586" i="1"/>
  <c r="CZ576" i="1"/>
  <c r="CZ586" i="1"/>
  <c r="CV576" i="1"/>
  <c r="CV586" i="1"/>
  <c r="CR576" i="1"/>
  <c r="CR586" i="1"/>
  <c r="CN576" i="1"/>
  <c r="CN586" i="1"/>
  <c r="CJ576" i="1"/>
  <c r="DU576" i="1"/>
  <c r="DU586" i="1"/>
  <c r="DM576" i="1"/>
  <c r="DM586" i="1"/>
  <c r="DE576" i="1"/>
  <c r="DE586" i="1"/>
  <c r="CW576" i="1"/>
  <c r="CW586" i="1"/>
  <c r="CO576" i="1"/>
  <c r="CO586" i="1"/>
  <c r="CG576" i="1"/>
  <c r="DY576" i="1"/>
  <c r="DY586" i="1"/>
  <c r="DQ576" i="1"/>
  <c r="DQ586" i="1"/>
  <c r="DI576" i="1"/>
  <c r="DI586" i="1"/>
  <c r="DA576" i="1"/>
  <c r="DA586" i="1"/>
  <c r="CS576" i="1"/>
  <c r="CS586" i="1"/>
  <c r="CK576" i="1"/>
  <c r="CM576" i="1"/>
  <c r="DC576" i="1"/>
  <c r="DC586" i="1"/>
  <c r="DS576" i="1"/>
  <c r="DS586" i="1"/>
  <c r="EA584" i="1"/>
  <c r="DW584" i="1"/>
  <c r="DS584" i="1"/>
  <c r="DO584" i="1"/>
  <c r="DK584" i="1"/>
  <c r="DG584" i="1"/>
  <c r="DC584" i="1"/>
  <c r="CY584" i="1"/>
  <c r="CU584" i="1"/>
  <c r="CQ584" i="1"/>
  <c r="DY584" i="1"/>
  <c r="DU584" i="1"/>
  <c r="DQ584" i="1"/>
  <c r="DM584" i="1"/>
  <c r="DI584" i="1"/>
  <c r="DE584" i="1"/>
  <c r="DA584" i="1"/>
  <c r="CW584" i="1"/>
  <c r="CS584" i="1"/>
  <c r="CO584" i="1"/>
  <c r="DX584" i="1"/>
  <c r="DP584" i="1"/>
  <c r="DH584" i="1"/>
  <c r="CZ584" i="1"/>
  <c r="CR584" i="1"/>
  <c r="CL583" i="1"/>
  <c r="CL581" i="1"/>
  <c r="CL580" i="1"/>
  <c r="DT584" i="1"/>
  <c r="DL584" i="1"/>
  <c r="DD584" i="1"/>
  <c r="CV584" i="1"/>
  <c r="CN584" i="1"/>
  <c r="CL582" i="1"/>
  <c r="CL586" i="1"/>
  <c r="O583" i="1"/>
  <c r="CL579" i="1"/>
  <c r="CL578" i="1"/>
  <c r="DN584" i="1"/>
  <c r="CX584" i="1"/>
  <c r="CL577" i="1"/>
  <c r="CL576" i="1"/>
  <c r="DV584" i="1"/>
  <c r="DF584" i="1"/>
  <c r="CP584" i="1"/>
  <c r="DB584" i="1"/>
  <c r="DR584" i="1"/>
  <c r="AD583" i="1"/>
  <c r="AD582" i="1"/>
  <c r="AD580" i="1"/>
  <c r="AD578" i="1"/>
  <c r="AD576" i="1"/>
  <c r="CT584" i="1"/>
  <c r="DX591" i="1"/>
  <c r="DY593" i="1"/>
  <c r="DU593" i="1"/>
  <c r="DQ593" i="1"/>
  <c r="DM593" i="1"/>
  <c r="DI593" i="1"/>
  <c r="DE593" i="1"/>
  <c r="DA593" i="1"/>
  <c r="CW593" i="1"/>
  <c r="CS593" i="1"/>
  <c r="CO593" i="1"/>
  <c r="CK593" i="1"/>
  <c r="CG592" i="1"/>
  <c r="EA593" i="1"/>
  <c r="DW593" i="1"/>
  <c r="DS593" i="1"/>
  <c r="DO593" i="1"/>
  <c r="DK593" i="1"/>
  <c r="DG593" i="1"/>
  <c r="DC593" i="1"/>
  <c r="CY593" i="1"/>
  <c r="CU593" i="1"/>
  <c r="CQ593" i="1"/>
  <c r="CM593" i="1"/>
  <c r="CI593" i="1"/>
  <c r="DT593" i="1"/>
  <c r="DL593" i="1"/>
  <c r="DD593" i="1"/>
  <c r="CV593" i="1"/>
  <c r="CN593" i="1"/>
  <c r="CG591" i="1"/>
  <c r="CG590" i="1"/>
  <c r="CG595" i="1"/>
  <c r="O592" i="1"/>
  <c r="DX593" i="1"/>
  <c r="DP593" i="1"/>
  <c r="DH593" i="1"/>
  <c r="CZ593" i="1"/>
  <c r="CR593" i="1"/>
  <c r="CJ593" i="1"/>
  <c r="DZ593" i="1"/>
  <c r="DJ593" i="1"/>
  <c r="CT593" i="1"/>
  <c r="DR593" i="1"/>
  <c r="DB593" i="1"/>
  <c r="CL593" i="1"/>
  <c r="DV593" i="1"/>
  <c r="CP593" i="1"/>
  <c r="DF593" i="1"/>
  <c r="CX593" i="1"/>
  <c r="CH593" i="1"/>
  <c r="CM557" i="1"/>
  <c r="CQ557" i="1"/>
  <c r="CU557" i="1"/>
  <c r="CU572" i="1"/>
  <c r="CY557" i="1"/>
  <c r="CY572" i="1"/>
  <c r="DC557" i="1"/>
  <c r="DC572" i="1"/>
  <c r="DG557" i="1"/>
  <c r="DG572" i="1"/>
  <c r="DK557" i="1"/>
  <c r="DK572" i="1"/>
  <c r="DO557" i="1"/>
  <c r="DO572" i="1"/>
  <c r="DS557" i="1"/>
  <c r="DS572" i="1"/>
  <c r="DW557" i="1"/>
  <c r="DW572" i="1"/>
  <c r="AD563" i="1"/>
  <c r="AH563" i="1"/>
  <c r="AL563" i="1"/>
  <c r="AP563" i="1"/>
  <c r="AT563" i="1"/>
  <c r="AX563" i="1"/>
  <c r="BB563" i="1"/>
  <c r="BF563" i="1"/>
  <c r="BJ563" i="1"/>
  <c r="BN563" i="1"/>
  <c r="BR563" i="1"/>
  <c r="CN563" i="1"/>
  <c r="CR563" i="1"/>
  <c r="CV563" i="1"/>
  <c r="CZ563" i="1"/>
  <c r="DD563" i="1"/>
  <c r="DH563" i="1"/>
  <c r="DL563" i="1"/>
  <c r="DP563" i="1"/>
  <c r="DT563" i="1"/>
  <c r="DX563" i="1"/>
  <c r="AC564" i="1"/>
  <c r="AG564" i="1"/>
  <c r="AK564" i="1"/>
  <c r="AO564" i="1"/>
  <c r="AS564" i="1"/>
  <c r="AW564" i="1"/>
  <c r="BA564" i="1"/>
  <c r="BE564" i="1"/>
  <c r="BI564" i="1"/>
  <c r="BM564" i="1"/>
  <c r="BQ564" i="1"/>
  <c r="CN564" i="1"/>
  <c r="CR564" i="1"/>
  <c r="CV564" i="1"/>
  <c r="CZ564" i="1"/>
  <c r="DD564" i="1"/>
  <c r="DH564" i="1"/>
  <c r="DL564" i="1"/>
  <c r="DP564" i="1"/>
  <c r="DT564" i="1"/>
  <c r="DX564" i="1"/>
  <c r="AD565" i="1"/>
  <c r="AH565" i="1"/>
  <c r="AL565" i="1"/>
  <c r="AP565" i="1"/>
  <c r="AT565" i="1"/>
  <c r="AX565" i="1"/>
  <c r="BB565" i="1"/>
  <c r="BF565" i="1"/>
  <c r="BJ565" i="1"/>
  <c r="BN565" i="1"/>
  <c r="BR565" i="1"/>
  <c r="CP565" i="1"/>
  <c r="CT565" i="1"/>
  <c r="CX565" i="1"/>
  <c r="DB565" i="1"/>
  <c r="DF565" i="1"/>
  <c r="DJ565" i="1"/>
  <c r="DN565" i="1"/>
  <c r="DR565" i="1"/>
  <c r="DV565" i="1"/>
  <c r="DZ565" i="1"/>
  <c r="AG566" i="1"/>
  <c r="AK566" i="1"/>
  <c r="AO566" i="1"/>
  <c r="AS566" i="1"/>
  <c r="AW566" i="1"/>
  <c r="BA566" i="1"/>
  <c r="BE566" i="1"/>
  <c r="BI566" i="1"/>
  <c r="BM566" i="1"/>
  <c r="BQ566" i="1"/>
  <c r="CP566" i="1"/>
  <c r="CT566" i="1"/>
  <c r="CX566" i="1"/>
  <c r="DB566" i="1"/>
  <c r="DF566" i="1"/>
  <c r="DJ566" i="1"/>
  <c r="DN566" i="1"/>
  <c r="DR566" i="1"/>
  <c r="DV566" i="1"/>
  <c r="DZ566" i="1"/>
  <c r="AH567" i="1"/>
  <c r="AL567" i="1"/>
  <c r="AP567" i="1"/>
  <c r="AT567" i="1"/>
  <c r="AX567" i="1"/>
  <c r="BB567" i="1"/>
  <c r="BF567" i="1"/>
  <c r="BJ567" i="1"/>
  <c r="BN567" i="1"/>
  <c r="BR567" i="1"/>
  <c r="CR567" i="1"/>
  <c r="CV567" i="1"/>
  <c r="CZ567" i="1"/>
  <c r="DD567" i="1"/>
  <c r="DH567" i="1"/>
  <c r="DL567" i="1"/>
  <c r="DP567" i="1"/>
  <c r="DT567" i="1"/>
  <c r="DX567" i="1"/>
  <c r="AG568" i="1"/>
  <c r="AK568" i="1"/>
  <c r="AO568" i="1"/>
  <c r="AS568" i="1"/>
  <c r="AW568" i="1"/>
  <c r="BA568" i="1"/>
  <c r="BE568" i="1"/>
  <c r="BI568" i="1"/>
  <c r="BM568" i="1"/>
  <c r="BQ568" i="1"/>
  <c r="CR568" i="1"/>
  <c r="CV568" i="1"/>
  <c r="CZ568" i="1"/>
  <c r="DD568" i="1"/>
  <c r="DH568" i="1"/>
  <c r="DL568" i="1"/>
  <c r="DP568" i="1"/>
  <c r="DT568" i="1"/>
  <c r="DX568" i="1"/>
  <c r="AH569" i="1"/>
  <c r="AL569" i="1"/>
  <c r="AP569" i="1"/>
  <c r="AT569" i="1"/>
  <c r="AX569" i="1"/>
  <c r="BB569" i="1"/>
  <c r="BF569" i="1"/>
  <c r="BJ569" i="1"/>
  <c r="BN569" i="1"/>
  <c r="BR569" i="1"/>
  <c r="CT569" i="1"/>
  <c r="CX569" i="1"/>
  <c r="DB569" i="1"/>
  <c r="DF569" i="1"/>
  <c r="DJ569" i="1"/>
  <c r="DN569" i="1"/>
  <c r="DR569" i="1"/>
  <c r="DV569" i="1"/>
  <c r="DZ569" i="1"/>
  <c r="AK570" i="1"/>
  <c r="AO570" i="1"/>
  <c r="AS570" i="1"/>
  <c r="AW570" i="1"/>
  <c r="BA570" i="1"/>
  <c r="BE570" i="1"/>
  <c r="BI570" i="1"/>
  <c r="BM570" i="1"/>
  <c r="BQ570" i="1"/>
  <c r="CT570" i="1"/>
  <c r="CX570" i="1"/>
  <c r="DB570" i="1"/>
  <c r="DF570" i="1"/>
  <c r="DJ570" i="1"/>
  <c r="DN570" i="1"/>
  <c r="DR570" i="1"/>
  <c r="DV570" i="1"/>
  <c r="DZ570" i="1"/>
  <c r="X576" i="1"/>
  <c r="AB576" i="1"/>
  <c r="AF576" i="1"/>
  <c r="AF586" i="1"/>
  <c r="AJ576" i="1"/>
  <c r="AJ586" i="1"/>
  <c r="AN576" i="1"/>
  <c r="AN586" i="1"/>
  <c r="AR576" i="1"/>
  <c r="AR586" i="1"/>
  <c r="AV576" i="1"/>
  <c r="AV586" i="1"/>
  <c r="AZ576" i="1"/>
  <c r="AZ586" i="1"/>
  <c r="BD576" i="1"/>
  <c r="BD586" i="1"/>
  <c r="BH576" i="1"/>
  <c r="BH586" i="1"/>
  <c r="BL576" i="1"/>
  <c r="BL586" i="1"/>
  <c r="BP576" i="1"/>
  <c r="BP586" i="1"/>
  <c r="CF576" i="1"/>
  <c r="BR578" i="1"/>
  <c r="BN578" i="1"/>
  <c r="BP578" i="1"/>
  <c r="BL578" i="1"/>
  <c r="BH578" i="1"/>
  <c r="BD578" i="1"/>
  <c r="W577" i="1"/>
  <c r="W586" i="1"/>
  <c r="I577" i="1"/>
  <c r="AA577" i="1"/>
  <c r="AE577" i="1"/>
  <c r="AI577" i="1"/>
  <c r="AM577" i="1"/>
  <c r="AQ577" i="1"/>
  <c r="AU577" i="1"/>
  <c r="AY577" i="1"/>
  <c r="BC577" i="1"/>
  <c r="BG577" i="1"/>
  <c r="BK577" i="1"/>
  <c r="BO577" i="1"/>
  <c r="CF577" i="1"/>
  <c r="CJ577" i="1"/>
  <c r="CN577" i="1"/>
  <c r="CR577" i="1"/>
  <c r="CV577" i="1"/>
  <c r="CZ577" i="1"/>
  <c r="DD577" i="1"/>
  <c r="DH577" i="1"/>
  <c r="DL577" i="1"/>
  <c r="DP577" i="1"/>
  <c r="DT577" i="1"/>
  <c r="DX577" i="1"/>
  <c r="BQ579" i="1"/>
  <c r="BM579" i="1"/>
  <c r="BI579" i="1"/>
  <c r="BE579" i="1"/>
  <c r="BA579" i="1"/>
  <c r="AW579" i="1"/>
  <c r="AS579" i="1"/>
  <c r="AO579" i="1"/>
  <c r="AK579" i="1"/>
  <c r="AG579" i="1"/>
  <c r="BO579" i="1"/>
  <c r="BK579" i="1"/>
  <c r="BG579" i="1"/>
  <c r="BC579" i="1"/>
  <c r="AY579" i="1"/>
  <c r="AU579" i="1"/>
  <c r="AQ579" i="1"/>
  <c r="AM579" i="1"/>
  <c r="AI579" i="1"/>
  <c r="AE579" i="1"/>
  <c r="AA579" i="1"/>
  <c r="X578" i="1"/>
  <c r="AB578" i="1"/>
  <c r="AF578" i="1"/>
  <c r="AJ578" i="1"/>
  <c r="AN578" i="1"/>
  <c r="AR578" i="1"/>
  <c r="AV578" i="1"/>
  <c r="AZ578" i="1"/>
  <c r="BE578" i="1"/>
  <c r="BJ578" i="1"/>
  <c r="BQ578" i="1"/>
  <c r="CM578" i="1"/>
  <c r="CU578" i="1"/>
  <c r="DC578" i="1"/>
  <c r="DK578" i="1"/>
  <c r="DS578" i="1"/>
  <c r="AB579" i="1"/>
  <c r="AJ579" i="1"/>
  <c r="AR579" i="1"/>
  <c r="AZ579" i="1"/>
  <c r="BH579" i="1"/>
  <c r="BP579" i="1"/>
  <c r="CM579" i="1"/>
  <c r="CU579" i="1"/>
  <c r="DC579" i="1"/>
  <c r="DK579" i="1"/>
  <c r="DS579" i="1"/>
  <c r="BO584" i="1"/>
  <c r="BK584" i="1"/>
  <c r="BG584" i="1"/>
  <c r="BC584" i="1"/>
  <c r="AY584" i="1"/>
  <c r="AU584" i="1"/>
  <c r="AQ584" i="1"/>
  <c r="AM584" i="1"/>
  <c r="AI584" i="1"/>
  <c r="AE584" i="1"/>
  <c r="BQ584" i="1"/>
  <c r="BM584" i="1"/>
  <c r="BI584" i="1"/>
  <c r="BE584" i="1"/>
  <c r="BA584" i="1"/>
  <c r="AW584" i="1"/>
  <c r="AS584" i="1"/>
  <c r="AO584" i="1"/>
  <c r="AK584" i="1"/>
  <c r="AG584" i="1"/>
  <c r="BP584" i="1"/>
  <c r="BH584" i="1"/>
  <c r="AZ584" i="1"/>
  <c r="AR584" i="1"/>
  <c r="AJ584" i="1"/>
  <c r="AC581" i="1"/>
  <c r="AC579" i="1"/>
  <c r="BL584" i="1"/>
  <c r="BD584" i="1"/>
  <c r="AV584" i="1"/>
  <c r="AN584" i="1"/>
  <c r="AF584" i="1"/>
  <c r="AP584" i="1"/>
  <c r="BF584" i="1"/>
  <c r="BP591" i="1"/>
  <c r="BL591" i="1"/>
  <c r="BH591" i="1"/>
  <c r="BD591" i="1"/>
  <c r="AZ591" i="1"/>
  <c r="AV591" i="1"/>
  <c r="AR591" i="1"/>
  <c r="AN591" i="1"/>
  <c r="AJ591" i="1"/>
  <c r="AF591" i="1"/>
  <c r="AB591" i="1"/>
  <c r="BR591" i="1"/>
  <c r="BN591" i="1"/>
  <c r="BJ591" i="1"/>
  <c r="BF591" i="1"/>
  <c r="BB591" i="1"/>
  <c r="AX591" i="1"/>
  <c r="AT591" i="1"/>
  <c r="AP591" i="1"/>
  <c r="AL591" i="1"/>
  <c r="AH591" i="1"/>
  <c r="AD591" i="1"/>
  <c r="Z591" i="1"/>
  <c r="BO591" i="1"/>
  <c r="BG591" i="1"/>
  <c r="AY591" i="1"/>
  <c r="AQ591" i="1"/>
  <c r="AI591" i="1"/>
  <c r="AA591" i="1"/>
  <c r="BK591" i="1"/>
  <c r="BC591" i="1"/>
  <c r="AU591" i="1"/>
  <c r="AM591" i="1"/>
  <c r="AE591" i="1"/>
  <c r="AD590" i="1"/>
  <c r="AD595" i="1"/>
  <c r="AT590" i="1"/>
  <c r="AT595" i="1"/>
  <c r="AC591" i="1"/>
  <c r="AS591" i="1"/>
  <c r="BI591" i="1"/>
  <c r="AA562" i="1"/>
  <c r="CJ562" i="1"/>
  <c r="AB563" i="1"/>
  <c r="AF563" i="1"/>
  <c r="AJ563" i="1"/>
  <c r="AN563" i="1"/>
  <c r="AR563" i="1"/>
  <c r="AV563" i="1"/>
  <c r="AZ563" i="1"/>
  <c r="BD563" i="1"/>
  <c r="BH563" i="1"/>
  <c r="BL563" i="1"/>
  <c r="CL563" i="1"/>
  <c r="CP563" i="1"/>
  <c r="CT563" i="1"/>
  <c r="CX563" i="1"/>
  <c r="DB563" i="1"/>
  <c r="DF563" i="1"/>
  <c r="DJ563" i="1"/>
  <c r="DN563" i="1"/>
  <c r="DR563" i="1"/>
  <c r="DV563" i="1"/>
  <c r="AE564" i="1"/>
  <c r="AI564" i="1"/>
  <c r="AM564" i="1"/>
  <c r="AQ564" i="1"/>
  <c r="AU564" i="1"/>
  <c r="AY564" i="1"/>
  <c r="BC564" i="1"/>
  <c r="BG564" i="1"/>
  <c r="BK564" i="1"/>
  <c r="CL564" i="1"/>
  <c r="CP564" i="1"/>
  <c r="CT564" i="1"/>
  <c r="CX564" i="1"/>
  <c r="DB564" i="1"/>
  <c r="DF564" i="1"/>
  <c r="DJ564" i="1"/>
  <c r="DN564" i="1"/>
  <c r="DR564" i="1"/>
  <c r="DV564" i="1"/>
  <c r="AF565" i="1"/>
  <c r="AJ565" i="1"/>
  <c r="AN565" i="1"/>
  <c r="AR565" i="1"/>
  <c r="AV565" i="1"/>
  <c r="AZ565" i="1"/>
  <c r="BD565" i="1"/>
  <c r="BH565" i="1"/>
  <c r="BL565" i="1"/>
  <c r="CN565" i="1"/>
  <c r="CR565" i="1"/>
  <c r="CV565" i="1"/>
  <c r="CZ565" i="1"/>
  <c r="DD565" i="1"/>
  <c r="DH565" i="1"/>
  <c r="DL565" i="1"/>
  <c r="DP565" i="1"/>
  <c r="DT565" i="1"/>
  <c r="AE566" i="1"/>
  <c r="AI566" i="1"/>
  <c r="AM566" i="1"/>
  <c r="AQ566" i="1"/>
  <c r="AU566" i="1"/>
  <c r="AY566" i="1"/>
  <c r="BC566" i="1"/>
  <c r="BG566" i="1"/>
  <c r="BK566" i="1"/>
  <c r="CN566" i="1"/>
  <c r="CR566" i="1"/>
  <c r="CV566" i="1"/>
  <c r="CZ566" i="1"/>
  <c r="DD566" i="1"/>
  <c r="DH566" i="1"/>
  <c r="DL566" i="1"/>
  <c r="DP566" i="1"/>
  <c r="DT566" i="1"/>
  <c r="AF567" i="1"/>
  <c r="AJ567" i="1"/>
  <c r="AN567" i="1"/>
  <c r="AR567" i="1"/>
  <c r="AV567" i="1"/>
  <c r="AZ567" i="1"/>
  <c r="BD567" i="1"/>
  <c r="BH567" i="1"/>
  <c r="BL567" i="1"/>
  <c r="CP567" i="1"/>
  <c r="CT567" i="1"/>
  <c r="CX567" i="1"/>
  <c r="DB567" i="1"/>
  <c r="DF567" i="1"/>
  <c r="DJ567" i="1"/>
  <c r="DN567" i="1"/>
  <c r="DR567" i="1"/>
  <c r="DV567" i="1"/>
  <c r="AI568" i="1"/>
  <c r="AM568" i="1"/>
  <c r="AQ568" i="1"/>
  <c r="AU568" i="1"/>
  <c r="AY568" i="1"/>
  <c r="BC568" i="1"/>
  <c r="BG568" i="1"/>
  <c r="BK568" i="1"/>
  <c r="CP568" i="1"/>
  <c r="CT568" i="1"/>
  <c r="CX568" i="1"/>
  <c r="DB568" i="1"/>
  <c r="DF568" i="1"/>
  <c r="DJ568" i="1"/>
  <c r="DN568" i="1"/>
  <c r="DR568" i="1"/>
  <c r="DV568" i="1"/>
  <c r="AJ569" i="1"/>
  <c r="AN569" i="1"/>
  <c r="AR569" i="1"/>
  <c r="AV569" i="1"/>
  <c r="AZ569" i="1"/>
  <c r="BD569" i="1"/>
  <c r="BH569" i="1"/>
  <c r="BL569" i="1"/>
  <c r="CR569" i="1"/>
  <c r="CV569" i="1"/>
  <c r="CZ569" i="1"/>
  <c r="DD569" i="1"/>
  <c r="DH569" i="1"/>
  <c r="DL569" i="1"/>
  <c r="DP569" i="1"/>
  <c r="DT569" i="1"/>
  <c r="AM570" i="1"/>
  <c r="AQ570" i="1"/>
  <c r="AU570" i="1"/>
  <c r="AY570" i="1"/>
  <c r="BC570" i="1"/>
  <c r="BG570" i="1"/>
  <c r="BK570" i="1"/>
  <c r="CV570" i="1"/>
  <c r="CZ570" i="1"/>
  <c r="DD570" i="1"/>
  <c r="DH570" i="1"/>
  <c r="DL570" i="1"/>
  <c r="DP570" i="1"/>
  <c r="DT570" i="1"/>
  <c r="V576" i="1"/>
  <c r="V586" i="1"/>
  <c r="I576" i="1"/>
  <c r="L576" i="1"/>
  <c r="M576" i="1"/>
  <c r="BF576" i="1"/>
  <c r="BF586" i="1"/>
  <c r="BJ576" i="1"/>
  <c r="BJ586" i="1"/>
  <c r="BN576" i="1"/>
  <c r="BN586" i="1"/>
  <c r="DX578" i="1"/>
  <c r="DT578" i="1"/>
  <c r="DP578" i="1"/>
  <c r="DL578" i="1"/>
  <c r="DH578" i="1"/>
  <c r="DD578" i="1"/>
  <c r="CZ578" i="1"/>
  <c r="CV578" i="1"/>
  <c r="CR578" i="1"/>
  <c r="CN578" i="1"/>
  <c r="CJ578" i="1"/>
  <c r="DZ578" i="1"/>
  <c r="DV578" i="1"/>
  <c r="DR578" i="1"/>
  <c r="DN578" i="1"/>
  <c r="DJ578" i="1"/>
  <c r="DF578" i="1"/>
  <c r="DB578" i="1"/>
  <c r="CX578" i="1"/>
  <c r="CT578" i="1"/>
  <c r="CP578" i="1"/>
  <c r="CH578" i="1"/>
  <c r="CH586" i="1"/>
  <c r="O579" i="1"/>
  <c r="Y577" i="1"/>
  <c r="AC577" i="1"/>
  <c r="AG577" i="1"/>
  <c r="AK577" i="1"/>
  <c r="AO577" i="1"/>
  <c r="AS577" i="1"/>
  <c r="AW577" i="1"/>
  <c r="BA577" i="1"/>
  <c r="BE577" i="1"/>
  <c r="BI577" i="1"/>
  <c r="BM577" i="1"/>
  <c r="CH577" i="1"/>
  <c r="CP577" i="1"/>
  <c r="CT577" i="1"/>
  <c r="CX577" i="1"/>
  <c r="DB577" i="1"/>
  <c r="DF577" i="1"/>
  <c r="DJ577" i="1"/>
  <c r="DN577" i="1"/>
  <c r="DR577" i="1"/>
  <c r="DV577" i="1"/>
  <c r="DX579" i="1"/>
  <c r="DT579" i="1"/>
  <c r="DP579" i="1"/>
  <c r="DL579" i="1"/>
  <c r="DH579" i="1"/>
  <c r="DD579" i="1"/>
  <c r="CZ579" i="1"/>
  <c r="CV579" i="1"/>
  <c r="CR579" i="1"/>
  <c r="CN579" i="1"/>
  <c r="CJ579" i="1"/>
  <c r="DZ579" i="1"/>
  <c r="DV579" i="1"/>
  <c r="DR579" i="1"/>
  <c r="DN579" i="1"/>
  <c r="DJ579" i="1"/>
  <c r="DF579" i="1"/>
  <c r="DB579" i="1"/>
  <c r="CX579" i="1"/>
  <c r="CT579" i="1"/>
  <c r="CP579" i="1"/>
  <c r="Z578" i="1"/>
  <c r="AH578" i="1"/>
  <c r="AL578" i="1"/>
  <c r="AP578" i="1"/>
  <c r="AT578" i="1"/>
  <c r="AX578" i="1"/>
  <c r="BB578" i="1"/>
  <c r="BG578" i="1"/>
  <c r="BM578" i="1"/>
  <c r="CI578" i="1"/>
  <c r="CQ578" i="1"/>
  <c r="CY578" i="1"/>
  <c r="DG578" i="1"/>
  <c r="DO578" i="1"/>
  <c r="DW578" i="1"/>
  <c r="AF579" i="1"/>
  <c r="AN579" i="1"/>
  <c r="AV579" i="1"/>
  <c r="BD579" i="1"/>
  <c r="BL579" i="1"/>
  <c r="CI579" i="1"/>
  <c r="CQ579" i="1"/>
  <c r="CY579" i="1"/>
  <c r="DG579" i="1"/>
  <c r="DO579" i="1"/>
  <c r="DW579" i="1"/>
  <c r="CM584" i="1"/>
  <c r="CM583" i="1"/>
  <c r="CM582" i="1"/>
  <c r="AH584" i="1"/>
  <c r="AX584" i="1"/>
  <c r="BN584" i="1"/>
  <c r="BQ590" i="1"/>
  <c r="BQ595" i="1"/>
  <c r="BM590" i="1"/>
  <c r="BM595" i="1"/>
  <c r="BI590" i="1"/>
  <c r="BI595" i="1"/>
  <c r="BE590" i="1"/>
  <c r="BE595" i="1"/>
  <c r="BA590" i="1"/>
  <c r="BA595" i="1"/>
  <c r="AW590" i="1"/>
  <c r="AW595" i="1"/>
  <c r="AS590" i="1"/>
  <c r="AS595" i="1"/>
  <c r="AO590" i="1"/>
  <c r="AO595" i="1"/>
  <c r="AK590" i="1"/>
  <c r="AK595" i="1"/>
  <c r="AG590" i="1"/>
  <c r="AG595" i="1"/>
  <c r="AC590" i="1"/>
  <c r="AC595" i="1"/>
  <c r="Y590" i="1"/>
  <c r="Y595" i="1"/>
  <c r="I593" i="1"/>
  <c r="BO590" i="1"/>
  <c r="BO595" i="1"/>
  <c r="BK590" i="1"/>
  <c r="BK595" i="1"/>
  <c r="BG590" i="1"/>
  <c r="BG595" i="1"/>
  <c r="BC590" i="1"/>
  <c r="BC595" i="1"/>
  <c r="AY590" i="1"/>
  <c r="AY595" i="1"/>
  <c r="AU590" i="1"/>
  <c r="AU595" i="1"/>
  <c r="AQ590" i="1"/>
  <c r="AQ595" i="1"/>
  <c r="AM590" i="1"/>
  <c r="AM595" i="1"/>
  <c r="AI590" i="1"/>
  <c r="AI595" i="1"/>
  <c r="AE590" i="1"/>
  <c r="AE595" i="1"/>
  <c r="AA590" i="1"/>
  <c r="AA595" i="1"/>
  <c r="BP590" i="1"/>
  <c r="BP595" i="1"/>
  <c r="BH590" i="1"/>
  <c r="BH595" i="1"/>
  <c r="AZ590" i="1"/>
  <c r="AZ595" i="1"/>
  <c r="AR590" i="1"/>
  <c r="AR595" i="1"/>
  <c r="AJ590" i="1"/>
  <c r="AJ595" i="1"/>
  <c r="AB590" i="1"/>
  <c r="AB595" i="1"/>
  <c r="BL590" i="1"/>
  <c r="BL595" i="1"/>
  <c r="BD590" i="1"/>
  <c r="BD595" i="1"/>
  <c r="AV590" i="1"/>
  <c r="AV595" i="1"/>
  <c r="AN590" i="1"/>
  <c r="AN595" i="1"/>
  <c r="AF590" i="1"/>
  <c r="AF595" i="1"/>
  <c r="X590" i="1"/>
  <c r="X595" i="1"/>
  <c r="I592" i="1"/>
  <c r="V590" i="1"/>
  <c r="V595" i="1"/>
  <c r="I590" i="1"/>
  <c r="L590" i="1"/>
  <c r="M590" i="1"/>
  <c r="AL590" i="1"/>
  <c r="AL595" i="1"/>
  <c r="BB590" i="1"/>
  <c r="BB595" i="1"/>
  <c r="BR590" i="1"/>
  <c r="BR595" i="1"/>
  <c r="AK591" i="1"/>
  <c r="BA591" i="1"/>
  <c r="BQ591" i="1"/>
  <c r="CH579" i="1"/>
  <c r="AB580" i="1"/>
  <c r="AF580" i="1"/>
  <c r="AJ580" i="1"/>
  <c r="AN580" i="1"/>
  <c r="AR580" i="1"/>
  <c r="AV580" i="1"/>
  <c r="AZ580" i="1"/>
  <c r="BD580" i="1"/>
  <c r="BH580" i="1"/>
  <c r="BL580" i="1"/>
  <c r="BP580" i="1"/>
  <c r="CJ580" i="1"/>
  <c r="CN580" i="1"/>
  <c r="CR580" i="1"/>
  <c r="CV580" i="1"/>
  <c r="CZ580" i="1"/>
  <c r="DD580" i="1"/>
  <c r="DH580" i="1"/>
  <c r="DL580" i="1"/>
  <c r="DP580" i="1"/>
  <c r="DT580" i="1"/>
  <c r="DX580" i="1"/>
  <c r="BO582" i="1"/>
  <c r="BK582" i="1"/>
  <c r="BG582" i="1"/>
  <c r="BC582" i="1"/>
  <c r="BQ582" i="1"/>
  <c r="BM582" i="1"/>
  <c r="BI582" i="1"/>
  <c r="AA581" i="1"/>
  <c r="AE581" i="1"/>
  <c r="AI581" i="1"/>
  <c r="AM581" i="1"/>
  <c r="AQ581" i="1"/>
  <c r="AU581" i="1"/>
  <c r="AY581" i="1"/>
  <c r="BC581" i="1"/>
  <c r="BG581" i="1"/>
  <c r="BK581" i="1"/>
  <c r="BO581" i="1"/>
  <c r="CJ581" i="1"/>
  <c r="CN581" i="1"/>
  <c r="CR581" i="1"/>
  <c r="CV581" i="1"/>
  <c r="CZ581" i="1"/>
  <c r="DD581" i="1"/>
  <c r="DH581" i="1"/>
  <c r="DL581" i="1"/>
  <c r="DP581" i="1"/>
  <c r="DT581" i="1"/>
  <c r="DX581" i="1"/>
  <c r="BR583" i="1"/>
  <c r="BN583" i="1"/>
  <c r="BJ583" i="1"/>
  <c r="BF583" i="1"/>
  <c r="BB583" i="1"/>
  <c r="AX583" i="1"/>
  <c r="AT583" i="1"/>
  <c r="AP583" i="1"/>
  <c r="AL583" i="1"/>
  <c r="AH583" i="1"/>
  <c r="BP583" i="1"/>
  <c r="BL583" i="1"/>
  <c r="BH583" i="1"/>
  <c r="BD583" i="1"/>
  <c r="AZ583" i="1"/>
  <c r="AV583" i="1"/>
  <c r="AR583" i="1"/>
  <c r="AN583" i="1"/>
  <c r="AJ583" i="1"/>
  <c r="AF583" i="1"/>
  <c r="AB582" i="1"/>
  <c r="AF582" i="1"/>
  <c r="AJ582" i="1"/>
  <c r="AN582" i="1"/>
  <c r="AR582" i="1"/>
  <c r="AV582" i="1"/>
  <c r="AZ582" i="1"/>
  <c r="BE582" i="1"/>
  <c r="BL582" i="1"/>
  <c r="CT582" i="1"/>
  <c r="DB582" i="1"/>
  <c r="DJ582" i="1"/>
  <c r="DR582" i="1"/>
  <c r="AI583" i="1"/>
  <c r="AQ583" i="1"/>
  <c r="AY583" i="1"/>
  <c r="BG583" i="1"/>
  <c r="BO583" i="1"/>
  <c r="CP583" i="1"/>
  <c r="CX583" i="1"/>
  <c r="DF583" i="1"/>
  <c r="DN583" i="1"/>
  <c r="BO592" i="1"/>
  <c r="BK592" i="1"/>
  <c r="BG592" i="1"/>
  <c r="BC592" i="1"/>
  <c r="AY592" i="1"/>
  <c r="AU592" i="1"/>
  <c r="AQ592" i="1"/>
  <c r="AM592" i="1"/>
  <c r="AI592" i="1"/>
  <c r="AE592" i="1"/>
  <c r="AA592" i="1"/>
  <c r="BQ592" i="1"/>
  <c r="BM592" i="1"/>
  <c r="BI592" i="1"/>
  <c r="BE592" i="1"/>
  <c r="BA592" i="1"/>
  <c r="AW592" i="1"/>
  <c r="AS592" i="1"/>
  <c r="AO592" i="1"/>
  <c r="AK592" i="1"/>
  <c r="AG592" i="1"/>
  <c r="AC592" i="1"/>
  <c r="BN592" i="1"/>
  <c r="BF592" i="1"/>
  <c r="AX592" i="1"/>
  <c r="AP592" i="1"/>
  <c r="AH592" i="1"/>
  <c r="Z592" i="1"/>
  <c r="BR592" i="1"/>
  <c r="BJ592" i="1"/>
  <c r="BB592" i="1"/>
  <c r="AT592" i="1"/>
  <c r="AL592" i="1"/>
  <c r="AD592" i="1"/>
  <c r="W590" i="1"/>
  <c r="W595" i="1"/>
  <c r="I591" i="1"/>
  <c r="L591" i="1"/>
  <c r="M591" i="1"/>
  <c r="DY592" i="1"/>
  <c r="DU592" i="1"/>
  <c r="DQ592" i="1"/>
  <c r="DM592" i="1"/>
  <c r="DI592" i="1"/>
  <c r="DE592" i="1"/>
  <c r="DA592" i="1"/>
  <c r="CW592" i="1"/>
  <c r="CS592" i="1"/>
  <c r="CO592" i="1"/>
  <c r="CK592" i="1"/>
  <c r="EA592" i="1"/>
  <c r="DW592" i="1"/>
  <c r="DS592" i="1"/>
  <c r="DO592" i="1"/>
  <c r="DK592" i="1"/>
  <c r="DG592" i="1"/>
  <c r="DC592" i="1"/>
  <c r="CY592" i="1"/>
  <c r="CU592" i="1"/>
  <c r="CQ592" i="1"/>
  <c r="CM592" i="1"/>
  <c r="CI592" i="1"/>
  <c r="DX592" i="1"/>
  <c r="DP592" i="1"/>
  <c r="DH592" i="1"/>
  <c r="CZ592" i="1"/>
  <c r="CR592" i="1"/>
  <c r="CJ592" i="1"/>
  <c r="DT592" i="1"/>
  <c r="DL592" i="1"/>
  <c r="DD592" i="1"/>
  <c r="CV592" i="1"/>
  <c r="CN592" i="1"/>
  <c r="W591" i="1"/>
  <c r="CF591" i="1"/>
  <c r="X592" i="1"/>
  <c r="AN592" i="1"/>
  <c r="BD592" i="1"/>
  <c r="CH592" i="1"/>
  <c r="CX592" i="1"/>
  <c r="DN592" i="1"/>
  <c r="AA593" i="1"/>
  <c r="AQ593" i="1"/>
  <c r="Y579" i="1"/>
  <c r="Z580" i="1"/>
  <c r="AH580" i="1"/>
  <c r="AL580" i="1"/>
  <c r="AP580" i="1"/>
  <c r="AT580" i="1"/>
  <c r="AX580" i="1"/>
  <c r="BB580" i="1"/>
  <c r="BF580" i="1"/>
  <c r="BJ580" i="1"/>
  <c r="BN580" i="1"/>
  <c r="CP580" i="1"/>
  <c r="CT580" i="1"/>
  <c r="CX580" i="1"/>
  <c r="DB580" i="1"/>
  <c r="DF580" i="1"/>
  <c r="DJ580" i="1"/>
  <c r="DN580" i="1"/>
  <c r="DR580" i="1"/>
  <c r="DV580" i="1"/>
  <c r="DY582" i="1"/>
  <c r="DU582" i="1"/>
  <c r="DQ582" i="1"/>
  <c r="DM582" i="1"/>
  <c r="DI582" i="1"/>
  <c r="DE582" i="1"/>
  <c r="DA582" i="1"/>
  <c r="CW582" i="1"/>
  <c r="CS582" i="1"/>
  <c r="CO582" i="1"/>
  <c r="EA582" i="1"/>
  <c r="DW582" i="1"/>
  <c r="DS582" i="1"/>
  <c r="DO582" i="1"/>
  <c r="DK582" i="1"/>
  <c r="DG582" i="1"/>
  <c r="DC582" i="1"/>
  <c r="CY582" i="1"/>
  <c r="CU582" i="1"/>
  <c r="CQ582" i="1"/>
  <c r="AG581" i="1"/>
  <c r="AK581" i="1"/>
  <c r="AO581" i="1"/>
  <c r="AS581" i="1"/>
  <c r="AW581" i="1"/>
  <c r="BA581" i="1"/>
  <c r="BE581" i="1"/>
  <c r="BI581" i="1"/>
  <c r="BM581" i="1"/>
  <c r="CP581" i="1"/>
  <c r="CT581" i="1"/>
  <c r="CX581" i="1"/>
  <c r="DB581" i="1"/>
  <c r="DF581" i="1"/>
  <c r="DJ581" i="1"/>
  <c r="DN581" i="1"/>
  <c r="DR581" i="1"/>
  <c r="DV581" i="1"/>
  <c r="DY583" i="1"/>
  <c r="DU583" i="1"/>
  <c r="DQ583" i="1"/>
  <c r="DM583" i="1"/>
  <c r="DI583" i="1"/>
  <c r="DE583" i="1"/>
  <c r="DA583" i="1"/>
  <c r="CW583" i="1"/>
  <c r="CS583" i="1"/>
  <c r="CO583" i="1"/>
  <c r="CK582" i="1"/>
  <c r="EA583" i="1"/>
  <c r="DW583" i="1"/>
  <c r="DS583" i="1"/>
  <c r="DO583" i="1"/>
  <c r="DK583" i="1"/>
  <c r="DG583" i="1"/>
  <c r="DC583" i="1"/>
  <c r="CY583" i="1"/>
  <c r="CU583" i="1"/>
  <c r="CQ583" i="1"/>
  <c r="AH582" i="1"/>
  <c r="AL582" i="1"/>
  <c r="AP582" i="1"/>
  <c r="AT582" i="1"/>
  <c r="AX582" i="1"/>
  <c r="BB582" i="1"/>
  <c r="BH582" i="1"/>
  <c r="BP582" i="1"/>
  <c r="CP582" i="1"/>
  <c r="CX582" i="1"/>
  <c r="DF582" i="1"/>
  <c r="DN582" i="1"/>
  <c r="DV582" i="1"/>
  <c r="AE583" i="1"/>
  <c r="AM583" i="1"/>
  <c r="AU583" i="1"/>
  <c r="BC583" i="1"/>
  <c r="BK583" i="1"/>
  <c r="CT583" i="1"/>
  <c r="DB583" i="1"/>
  <c r="DJ583" i="1"/>
  <c r="DR583" i="1"/>
  <c r="DZ583" i="1"/>
  <c r="BR593" i="1"/>
  <c r="BN593" i="1"/>
  <c r="BJ593" i="1"/>
  <c r="BF593" i="1"/>
  <c r="BB593" i="1"/>
  <c r="AX593" i="1"/>
  <c r="AT593" i="1"/>
  <c r="AP593" i="1"/>
  <c r="AL593" i="1"/>
  <c r="AH593" i="1"/>
  <c r="AD593" i="1"/>
  <c r="Z593" i="1"/>
  <c r="BP593" i="1"/>
  <c r="BL593" i="1"/>
  <c r="BH593" i="1"/>
  <c r="BD593" i="1"/>
  <c r="AZ593" i="1"/>
  <c r="AV593" i="1"/>
  <c r="AR593" i="1"/>
  <c r="AN593" i="1"/>
  <c r="AJ593" i="1"/>
  <c r="AF593" i="1"/>
  <c r="AB593" i="1"/>
  <c r="BQ593" i="1"/>
  <c r="BI593" i="1"/>
  <c r="BA593" i="1"/>
  <c r="AS593" i="1"/>
  <c r="AK593" i="1"/>
  <c r="AC593" i="1"/>
  <c r="X591" i="1"/>
  <c r="BM593" i="1"/>
  <c r="BE593" i="1"/>
  <c r="AW593" i="1"/>
  <c r="AO593" i="1"/>
  <c r="AG593" i="1"/>
  <c r="AF592" i="1"/>
  <c r="AV592" i="1"/>
  <c r="BL592" i="1"/>
  <c r="CP592" i="1"/>
  <c r="DF592" i="1"/>
  <c r="DV592" i="1"/>
  <c r="AI593" i="1"/>
  <c r="AY593" i="1"/>
  <c r="BO593" i="1"/>
  <c r="CI590" i="1"/>
  <c r="CI595" i="1"/>
  <c r="CM590" i="1"/>
  <c r="CM595" i="1"/>
  <c r="CQ590" i="1"/>
  <c r="CQ595" i="1"/>
  <c r="CU590" i="1"/>
  <c r="CU595" i="1"/>
  <c r="CY590" i="1"/>
  <c r="CY595" i="1"/>
  <c r="DC590" i="1"/>
  <c r="DC595" i="1"/>
  <c r="DG590" i="1"/>
  <c r="DG595" i="1"/>
  <c r="DK590" i="1"/>
  <c r="DK595" i="1"/>
  <c r="DO590" i="1"/>
  <c r="DO595" i="1"/>
  <c r="DS590" i="1"/>
  <c r="DS595" i="1"/>
  <c r="DW590" i="1"/>
  <c r="DW595" i="1"/>
  <c r="EA590" i="1"/>
  <c r="EA595" i="1"/>
  <c r="Y592" i="1"/>
  <c r="Y593" i="1"/>
  <c r="CK590" i="1"/>
  <c r="CK595" i="1"/>
  <c r="CO590" i="1"/>
  <c r="CO595" i="1"/>
  <c r="CS590" i="1"/>
  <c r="CS595" i="1"/>
  <c r="CW590" i="1"/>
  <c r="CW595" i="1"/>
  <c r="DA590" i="1"/>
  <c r="DA595" i="1"/>
  <c r="DE590" i="1"/>
  <c r="DE595" i="1"/>
  <c r="DI590" i="1"/>
  <c r="DI595" i="1"/>
  <c r="DM590" i="1"/>
  <c r="DM595" i="1"/>
  <c r="DQ590" i="1"/>
  <c r="DQ595" i="1"/>
  <c r="DU590" i="1"/>
  <c r="DU595" i="1"/>
  <c r="AJ553" i="1"/>
  <c r="I547" i="1"/>
  <c r="CF586" i="1"/>
  <c r="O577" i="1"/>
  <c r="R577" i="1"/>
  <c r="S577" i="1"/>
  <c r="CI572" i="1"/>
  <c r="O561" i="1"/>
  <c r="W466" i="1"/>
  <c r="I432" i="1"/>
  <c r="L432" i="1"/>
  <c r="M432" i="1"/>
  <c r="X383" i="1"/>
  <c r="I340" i="1"/>
  <c r="L340" i="1"/>
  <c r="M340" i="1"/>
  <c r="CR500" i="1"/>
  <c r="O483" i="1"/>
  <c r="CI466" i="1"/>
  <c r="O435" i="1"/>
  <c r="AD572" i="1"/>
  <c r="I565" i="1"/>
  <c r="CF529" i="1"/>
  <c r="O505" i="1"/>
  <c r="R505" i="1"/>
  <c r="S505" i="1"/>
  <c r="CV553" i="1"/>
  <c r="O550" i="1"/>
  <c r="W572" i="1"/>
  <c r="I558" i="1"/>
  <c r="CH466" i="1"/>
  <c r="O434" i="1"/>
  <c r="H58" i="1"/>
  <c r="CC59" i="1"/>
  <c r="H59" i="1"/>
  <c r="H24" i="1"/>
  <c r="H19" i="1"/>
  <c r="CC20" i="1"/>
  <c r="BZ59" i="1"/>
  <c r="H46" i="1"/>
  <c r="N28" i="1"/>
  <c r="N25" i="1"/>
  <c r="EL26" i="1"/>
  <c r="L592" i="1"/>
  <c r="M592" i="1"/>
  <c r="AM529" i="1"/>
  <c r="I521" i="1"/>
  <c r="L593" i="1"/>
  <c r="M593" i="1"/>
  <c r="CK572" i="1"/>
  <c r="O563" i="1"/>
  <c r="DG427" i="1"/>
  <c r="O415" i="1"/>
  <c r="L559" i="1"/>
  <c r="M559" i="1"/>
  <c r="AA466" i="1"/>
  <c r="I436" i="1"/>
  <c r="L535" i="1"/>
  <c r="M535" i="1"/>
  <c r="BC466" i="1"/>
  <c r="I464" i="1"/>
  <c r="AA383" i="1"/>
  <c r="I343" i="1"/>
  <c r="R592" i="1"/>
  <c r="S592" i="1"/>
  <c r="AD500" i="1"/>
  <c r="I478" i="1"/>
  <c r="BN345" i="1"/>
  <c r="BB345" i="1"/>
  <c r="AV345" i="1"/>
  <c r="AP345" i="1"/>
  <c r="BO345" i="1"/>
  <c r="AB343" i="1"/>
  <c r="AB339" i="1"/>
  <c r="BR345" i="1"/>
  <c r="AO345" i="1"/>
  <c r="BJ345" i="1"/>
  <c r="BE345" i="1"/>
  <c r="BQ345" i="1"/>
  <c r="AN345" i="1"/>
  <c r="AB341" i="1"/>
  <c r="BA345" i="1"/>
  <c r="BM345" i="1"/>
  <c r="AB340" i="1"/>
  <c r="AB342" i="1"/>
  <c r="AB344" i="1"/>
  <c r="AE345" i="1"/>
  <c r="AU345" i="1"/>
  <c r="BK345" i="1"/>
  <c r="BP345" i="1"/>
  <c r="AW345" i="1"/>
  <c r="AL345" i="1"/>
  <c r="BI345" i="1"/>
  <c r="AB338" i="1"/>
  <c r="AI345" i="1"/>
  <c r="AY345" i="1"/>
  <c r="BR367" i="1"/>
  <c r="AX361" i="1"/>
  <c r="AX360" i="1"/>
  <c r="BN367" i="1"/>
  <c r="BB367" i="1"/>
  <c r="BO367" i="1"/>
  <c r="AX364" i="1"/>
  <c r="BD367" i="1"/>
  <c r="AX363" i="1"/>
  <c r="AX351" i="1"/>
  <c r="AX347" i="1"/>
  <c r="AX344" i="1"/>
  <c r="AX340" i="1"/>
  <c r="BQ367" i="1"/>
  <c r="AX343" i="1"/>
  <c r="AX341" i="1"/>
  <c r="AX339" i="1"/>
  <c r="BJ367" i="1"/>
  <c r="AX356" i="1"/>
  <c r="AX355" i="1"/>
  <c r="AX353" i="1"/>
  <c r="AX352" i="1"/>
  <c r="AX345" i="1"/>
  <c r="AX338" i="1"/>
  <c r="BM367" i="1"/>
  <c r="AX346" i="1"/>
  <c r="AX354" i="1"/>
  <c r="AX358" i="1"/>
  <c r="AX362" i="1"/>
  <c r="AX348" i="1"/>
  <c r="BI367" i="1"/>
  <c r="AX342" i="1"/>
  <c r="AX350" i="1"/>
  <c r="AX366" i="1"/>
  <c r="BG367" i="1"/>
  <c r="BO369" i="1"/>
  <c r="AZ365" i="1"/>
  <c r="AZ359" i="1"/>
  <c r="AZ357" i="1"/>
  <c r="AZ363" i="1"/>
  <c r="BM369" i="1"/>
  <c r="AZ343" i="1"/>
  <c r="AZ341" i="1"/>
  <c r="AZ339" i="1"/>
  <c r="BF369" i="1"/>
  <c r="BI369" i="1"/>
  <c r="BB369" i="1"/>
  <c r="BE369" i="1"/>
  <c r="AZ367" i="1"/>
  <c r="AZ349" i="1"/>
  <c r="AZ345" i="1"/>
  <c r="BJ369" i="1"/>
  <c r="BD369" i="1"/>
  <c r="AZ351" i="1"/>
  <c r="AZ346" i="1"/>
  <c r="AZ348" i="1"/>
  <c r="AZ354" i="1"/>
  <c r="AZ356" i="1"/>
  <c r="AZ362" i="1"/>
  <c r="AZ364" i="1"/>
  <c r="BR369" i="1"/>
  <c r="AZ338" i="1"/>
  <c r="AZ366" i="1"/>
  <c r="BN369" i="1"/>
  <c r="BR372" i="1"/>
  <c r="BK408" i="1"/>
  <c r="BA408" i="1"/>
  <c r="BA427" i="1"/>
  <c r="I418" i="1"/>
  <c r="BQ408" i="1"/>
  <c r="BO408" i="1"/>
  <c r="AQ408" i="1"/>
  <c r="BH408" i="1"/>
  <c r="AR408" i="1"/>
  <c r="BI408" i="1"/>
  <c r="AP397" i="1"/>
  <c r="AP389" i="1"/>
  <c r="AP393" i="1"/>
  <c r="AP399" i="1"/>
  <c r="BN408" i="1"/>
  <c r="AP402" i="1"/>
  <c r="AP394" i="1"/>
  <c r="AP407" i="1"/>
  <c r="AW408" i="1"/>
  <c r="BC408" i="1"/>
  <c r="AZ408" i="1"/>
  <c r="BB408" i="1"/>
  <c r="AP387" i="1"/>
  <c r="AP403" i="1"/>
  <c r="BP408" i="1"/>
  <c r="BJ408" i="1"/>
  <c r="AP400" i="1"/>
  <c r="AP392" i="1"/>
  <c r="BF408" i="1"/>
  <c r="DM444" i="1"/>
  <c r="CW444" i="1"/>
  <c r="CQ437" i="1"/>
  <c r="DW444" i="1"/>
  <c r="DG444" i="1"/>
  <c r="CQ443" i="1"/>
  <c r="CQ435" i="1"/>
  <c r="DP444" i="1"/>
  <c r="DL444" i="1"/>
  <c r="CV444" i="1"/>
  <c r="DZ444" i="1"/>
  <c r="DY444" i="1"/>
  <c r="DI444" i="1"/>
  <c r="CQ442" i="1"/>
  <c r="CQ434" i="1"/>
  <c r="DS444" i="1"/>
  <c r="DC444" i="1"/>
  <c r="CQ440" i="1"/>
  <c r="CQ432" i="1"/>
  <c r="DH444" i="1"/>
  <c r="DD444" i="1"/>
  <c r="CX444" i="1"/>
  <c r="DB444" i="1"/>
  <c r="DA444" i="1"/>
  <c r="EA444" i="1"/>
  <c r="CU444" i="1"/>
  <c r="DX444" i="1"/>
  <c r="DR444" i="1"/>
  <c r="DV444" i="1"/>
  <c r="CS444" i="1"/>
  <c r="DU444" i="1"/>
  <c r="CQ441" i="1"/>
  <c r="DO444" i="1"/>
  <c r="CQ439" i="1"/>
  <c r="CZ444" i="1"/>
  <c r="BN448" i="1"/>
  <c r="AS448" i="1"/>
  <c r="AL437" i="1"/>
  <c r="BD448" i="1"/>
  <c r="AL446" i="1"/>
  <c r="AL435" i="1"/>
  <c r="BI448" i="1"/>
  <c r="AL445" i="1"/>
  <c r="AL431" i="1"/>
  <c r="BO448" i="1"/>
  <c r="AY448" i="1"/>
  <c r="BJ448" i="1"/>
  <c r="AO448" i="1"/>
  <c r="BB448" i="1"/>
  <c r="AL444" i="1"/>
  <c r="AL436" i="1"/>
  <c r="BF448" i="1"/>
  <c r="BA448" i="1"/>
  <c r="AM448" i="1"/>
  <c r="AX448" i="1"/>
  <c r="AL433" i="1"/>
  <c r="BK448" i="1"/>
  <c r="BE448" i="1"/>
  <c r="BR448" i="1"/>
  <c r="AW448" i="1"/>
  <c r="AL442" i="1"/>
  <c r="AL434" i="1"/>
  <c r="BQ448" i="1"/>
  <c r="BL448" i="1"/>
  <c r="AN448" i="1"/>
  <c r="AU455" i="1"/>
  <c r="BE457" i="1"/>
  <c r="L558" i="1"/>
  <c r="M558" i="1"/>
  <c r="L577" i="1"/>
  <c r="M577" i="1"/>
  <c r="CJ572" i="1"/>
  <c r="O562" i="1"/>
  <c r="AP404" i="1"/>
  <c r="BF403" i="1"/>
  <c r="BM403" i="1"/>
  <c r="AP395" i="1"/>
  <c r="AP391" i="1"/>
  <c r="BP369" i="1"/>
  <c r="AZ360" i="1"/>
  <c r="BC357" i="1"/>
  <c r="BH356" i="1"/>
  <c r="BC345" i="1"/>
  <c r="AZ344" i="1"/>
  <c r="AM383" i="1"/>
  <c r="I355" i="1"/>
  <c r="BM448" i="1"/>
  <c r="AU437" i="1"/>
  <c r="BK372" i="1"/>
  <c r="DJ444" i="1"/>
  <c r="AI466" i="1"/>
  <c r="I444" i="1"/>
  <c r="AZ403" i="1"/>
  <c r="DD500" i="1"/>
  <c r="O495" i="1"/>
  <c r="AY408" i="1"/>
  <c r="BF367" i="1"/>
  <c r="CQ436" i="1"/>
  <c r="CQ466" i="1"/>
  <c r="O443" i="1"/>
  <c r="CQ438" i="1"/>
  <c r="DW347" i="1"/>
  <c r="DO347" i="1"/>
  <c r="DF347" i="1"/>
  <c r="CU347" i="1"/>
  <c r="CP347" i="1"/>
  <c r="DX347" i="1"/>
  <c r="CM345" i="1"/>
  <c r="CM340" i="1"/>
  <c r="CM338" i="1"/>
  <c r="DJ347" i="1"/>
  <c r="EA347" i="1"/>
  <c r="DU347" i="1"/>
  <c r="DM347" i="1"/>
  <c r="DE347" i="1"/>
  <c r="CY347" i="1"/>
  <c r="CM344" i="1"/>
  <c r="CM341" i="1"/>
  <c r="CM339" i="1"/>
  <c r="DS347" i="1"/>
  <c r="DC347" i="1"/>
  <c r="CS347" i="1"/>
  <c r="CM343" i="1"/>
  <c r="CV347" i="1"/>
  <c r="DL347" i="1"/>
  <c r="DQ347" i="1"/>
  <c r="DB347" i="1"/>
  <c r="CQ347" i="1"/>
  <c r="DV347" i="1"/>
  <c r="DP347" i="1"/>
  <c r="DP383" i="1"/>
  <c r="O375" i="1"/>
  <c r="CO346" i="1"/>
  <c r="DG347" i="1"/>
  <c r="DA349" i="1"/>
  <c r="BH355" i="1"/>
  <c r="BP367" i="1"/>
  <c r="DR402" i="1"/>
  <c r="CT402" i="1"/>
  <c r="CW402" i="1"/>
  <c r="DS402" i="1"/>
  <c r="CS395" i="1"/>
  <c r="CS387" i="1"/>
  <c r="CS398" i="1"/>
  <c r="CS390" i="1"/>
  <c r="DI402" i="1"/>
  <c r="DZ402" i="1"/>
  <c r="CS400" i="1"/>
  <c r="CS392" i="1"/>
  <c r="DY402" i="1"/>
  <c r="CS397" i="1"/>
  <c r="CS389" i="1"/>
  <c r="DH402" i="1"/>
  <c r="DE402" i="1"/>
  <c r="DE427" i="1"/>
  <c r="O413" i="1"/>
  <c r="DN402" i="1"/>
  <c r="DW402" i="1"/>
  <c r="CS388" i="1"/>
  <c r="CS393" i="1"/>
  <c r="DV402" i="1"/>
  <c r="DK402" i="1"/>
  <c r="CY402" i="1"/>
  <c r="DO402" i="1"/>
  <c r="DB402" i="1"/>
  <c r="CS399" i="1"/>
  <c r="DU402" i="1"/>
  <c r="DX402" i="1"/>
  <c r="CZ402" i="1"/>
  <c r="DG402" i="1"/>
  <c r="BP423" i="1"/>
  <c r="BE402" i="1"/>
  <c r="BE390" i="1"/>
  <c r="BE414" i="1"/>
  <c r="BE418" i="1"/>
  <c r="BE406" i="1"/>
  <c r="BE394" i="1"/>
  <c r="BE421" i="1"/>
  <c r="BE413" i="1"/>
  <c r="BE405" i="1"/>
  <c r="BE397" i="1"/>
  <c r="BE389" i="1"/>
  <c r="BQ423" i="1"/>
  <c r="BE419" i="1"/>
  <c r="BE411" i="1"/>
  <c r="BE403" i="1"/>
  <c r="BE395" i="1"/>
  <c r="BE387" i="1"/>
  <c r="BE422" i="1"/>
  <c r="BE408" i="1"/>
  <c r="BE412" i="1"/>
  <c r="BE416" i="1"/>
  <c r="BE420" i="1"/>
  <c r="BL423" i="1"/>
  <c r="AG529" i="1"/>
  <c r="I515" i="1"/>
  <c r="CH572" i="1"/>
  <c r="O560" i="1"/>
  <c r="AU452" i="1"/>
  <c r="AP448" i="1"/>
  <c r="CR444" i="1"/>
  <c r="AP390" i="1"/>
  <c r="AP406" i="1"/>
  <c r="BE404" i="1"/>
  <c r="AX403" i="1"/>
  <c r="AK391" i="1"/>
  <c r="BQ403" i="1"/>
  <c r="BE388" i="1"/>
  <c r="BH373" i="1"/>
  <c r="BK367" i="1"/>
  <c r="BH366" i="1"/>
  <c r="BC365" i="1"/>
  <c r="AZ358" i="1"/>
  <c r="BC355" i="1"/>
  <c r="AZ350" i="1"/>
  <c r="CX349" i="1"/>
  <c r="BC349" i="1"/>
  <c r="DD347" i="1"/>
  <c r="AQ345" i="1"/>
  <c r="AV448" i="1"/>
  <c r="AL447" i="1"/>
  <c r="AT448" i="1"/>
  <c r="BC448" i="1"/>
  <c r="BE393" i="1"/>
  <c r="BE409" i="1"/>
  <c r="BM423" i="1"/>
  <c r="CT444" i="1"/>
  <c r="AP405" i="1"/>
  <c r="BE367" i="1"/>
  <c r="DF402" i="1"/>
  <c r="CS391" i="1"/>
  <c r="DR347" i="1"/>
  <c r="CO338" i="1"/>
  <c r="AA572" i="1"/>
  <c r="I562" i="1"/>
  <c r="AL443" i="1"/>
  <c r="CY444" i="1"/>
  <c r="DE444" i="1"/>
  <c r="DW344" i="1"/>
  <c r="DO344" i="1"/>
  <c r="DE344" i="1"/>
  <c r="CW344" i="1"/>
  <c r="DZ344" i="1"/>
  <c r="DK344" i="1"/>
  <c r="DJ344" i="1"/>
  <c r="CN344" i="1"/>
  <c r="CN383" i="1"/>
  <c r="O347" i="1"/>
  <c r="DT344" i="1"/>
  <c r="DU344" i="1"/>
  <c r="DM344" i="1"/>
  <c r="DC344" i="1"/>
  <c r="DC383" i="1"/>
  <c r="O362" i="1"/>
  <c r="CU344" i="1"/>
  <c r="DN344" i="1"/>
  <c r="CJ340" i="1"/>
  <c r="DH344" i="1"/>
  <c r="DH383" i="1"/>
  <c r="O367" i="1"/>
  <c r="DX344" i="1"/>
  <c r="DS344" i="1"/>
  <c r="DA344" i="1"/>
  <c r="CJ341" i="1"/>
  <c r="DQ344" i="1"/>
  <c r="CY344" i="1"/>
  <c r="DL344" i="1"/>
  <c r="CJ339" i="1"/>
  <c r="CJ383" i="1"/>
  <c r="O343" i="1"/>
  <c r="CX344" i="1"/>
  <c r="CQ344" i="1"/>
  <c r="DY344" i="1"/>
  <c r="AG345" i="1"/>
  <c r="BD345" i="1"/>
  <c r="BD383" i="1"/>
  <c r="I372" i="1"/>
  <c r="AZ347" i="1"/>
  <c r="DI347" i="1"/>
  <c r="AX349" i="1"/>
  <c r="DW354" i="1"/>
  <c r="DO354" i="1"/>
  <c r="DF354" i="1"/>
  <c r="DU354" i="1"/>
  <c r="DI354" i="1"/>
  <c r="DB354" i="1"/>
  <c r="DX354" i="1"/>
  <c r="CT339" i="1"/>
  <c r="DR354" i="1"/>
  <c r="DV354" i="1"/>
  <c r="EA354" i="1"/>
  <c r="DS354" i="1"/>
  <c r="DG354" i="1"/>
  <c r="CY354" i="1"/>
  <c r="CT350" i="1"/>
  <c r="CT347" i="1"/>
  <c r="CT343" i="1"/>
  <c r="CT338" i="1"/>
  <c r="DK354" i="1"/>
  <c r="DJ354" i="1"/>
  <c r="DZ354" i="1"/>
  <c r="DE354" i="1"/>
  <c r="CT346" i="1"/>
  <c r="CT342" i="1"/>
  <c r="CT341" i="1"/>
  <c r="CT344" i="1"/>
  <c r="CV354" i="1"/>
  <c r="DL354" i="1"/>
  <c r="DY354" i="1"/>
  <c r="DC354" i="1"/>
  <c r="CT340" i="1"/>
  <c r="CT348" i="1"/>
  <c r="CT353" i="1"/>
  <c r="DP354" i="1"/>
  <c r="CX354" i="1"/>
  <c r="AX359" i="1"/>
  <c r="BQ361" i="1"/>
  <c r="BO361" i="1"/>
  <c r="AR359" i="1"/>
  <c r="BN361" i="1"/>
  <c r="BB361" i="1"/>
  <c r="AV361" i="1"/>
  <c r="AR357" i="1"/>
  <c r="AR353" i="1"/>
  <c r="AR343" i="1"/>
  <c r="AR339" i="1"/>
  <c r="BD361" i="1"/>
  <c r="AR355" i="1"/>
  <c r="BF361" i="1"/>
  <c r="BE361" i="1"/>
  <c r="BR361" i="1"/>
  <c r="BA361" i="1"/>
  <c r="AS361" i="1"/>
  <c r="AR340" i="1"/>
  <c r="AR342" i="1"/>
  <c r="AR344" i="1"/>
  <c r="AR350" i="1"/>
  <c r="AR352" i="1"/>
  <c r="AR358" i="1"/>
  <c r="AR360" i="1"/>
  <c r="AU361" i="1"/>
  <c r="BK361" i="1"/>
  <c r="BP361" i="1"/>
  <c r="AR349" i="1"/>
  <c r="AR347" i="1"/>
  <c r="AR338" i="1"/>
  <c r="AY361" i="1"/>
  <c r="DW364" i="1"/>
  <c r="DO364" i="1"/>
  <c r="DG364" i="1"/>
  <c r="DZ364" i="1"/>
  <c r="EA364" i="1"/>
  <c r="DS364" i="1"/>
  <c r="DY364" i="1"/>
  <c r="DI364" i="1"/>
  <c r="DR364" i="1"/>
  <c r="DD341" i="1"/>
  <c r="DD344" i="1"/>
  <c r="DD349" i="1"/>
  <c r="DD352" i="1"/>
  <c r="DD360" i="1"/>
  <c r="DL364" i="1"/>
  <c r="DU364" i="1"/>
  <c r="DE364" i="1"/>
  <c r="DV364" i="1"/>
  <c r="DD353" i="1"/>
  <c r="DP364" i="1"/>
  <c r="DQ364" i="1"/>
  <c r="DN364" i="1"/>
  <c r="DD348" i="1"/>
  <c r="DH364" i="1"/>
  <c r="DD346" i="1"/>
  <c r="DD355" i="1"/>
  <c r="DD362" i="1"/>
  <c r="DF364" i="1"/>
  <c r="DM364" i="1"/>
  <c r="DD338" i="1"/>
  <c r="DJ364" i="1"/>
  <c r="DD340" i="1"/>
  <c r="DD357" i="1"/>
  <c r="DD361" i="1"/>
  <c r="DT364" i="1"/>
  <c r="DD350" i="1"/>
  <c r="DD351" i="1"/>
  <c r="BO388" i="1"/>
  <c r="AY388" i="1"/>
  <c r="AA388" i="1"/>
  <c r="AA427" i="1"/>
  <c r="I392" i="1"/>
  <c r="BK388" i="1"/>
  <c r="AZ388" i="1"/>
  <c r="AF388" i="1"/>
  <c r="BN388" i="1"/>
  <c r="V387" i="1"/>
  <c r="V427" i="1"/>
  <c r="I387" i="1"/>
  <c r="L387" i="1"/>
  <c r="M387" i="1"/>
  <c r="BC388" i="1"/>
  <c r="AB388" i="1"/>
  <c r="AJ388" i="1"/>
  <c r="BP388" i="1"/>
  <c r="BJ388" i="1"/>
  <c r="BI388" i="1"/>
  <c r="AD388" i="1"/>
  <c r="AT388" i="1"/>
  <c r="AU388" i="1"/>
  <c r="BH388" i="1"/>
  <c r="BR388" i="1"/>
  <c r="AG388" i="1"/>
  <c r="BM388" i="1"/>
  <c r="AH388" i="1"/>
  <c r="AH427" i="1"/>
  <c r="I399" i="1"/>
  <c r="AX388" i="1"/>
  <c r="AX427" i="1"/>
  <c r="I415" i="1"/>
  <c r="AN388" i="1"/>
  <c r="AS388" i="1"/>
  <c r="AO388" i="1"/>
  <c r="Z388" i="1"/>
  <c r="Z427" i="1"/>
  <c r="I391" i="1"/>
  <c r="CF427" i="1"/>
  <c r="O388" i="1"/>
  <c r="R388" i="1"/>
  <c r="S388" i="1"/>
  <c r="AZ389" i="1"/>
  <c r="BL389" i="1"/>
  <c r="AJ389" i="1"/>
  <c r="BP389" i="1"/>
  <c r="W388" i="1"/>
  <c r="AE389" i="1"/>
  <c r="AE427" i="1"/>
  <c r="I396" i="1"/>
  <c r="AQ389" i="1"/>
  <c r="AQ427" i="1"/>
  <c r="I408" i="1"/>
  <c r="BI389" i="1"/>
  <c r="AX389" i="1"/>
  <c r="BR389" i="1"/>
  <c r="AL389" i="1"/>
  <c r="AL427" i="1"/>
  <c r="I403" i="1"/>
  <c r="BC389" i="1"/>
  <c r="AU389" i="1"/>
  <c r="AF389" i="1"/>
  <c r="BH389" i="1"/>
  <c r="BO389" i="1"/>
  <c r="BJ389" i="1"/>
  <c r="AD389" i="1"/>
  <c r="AN389" i="1"/>
  <c r="AA389" i="1"/>
  <c r="W387" i="1"/>
  <c r="W427" i="1"/>
  <c r="I388" i="1"/>
  <c r="Z389" i="1"/>
  <c r="AG389" i="1"/>
  <c r="AW389" i="1"/>
  <c r="AS389" i="1"/>
  <c r="AR389" i="1"/>
  <c r="BQ389" i="1"/>
  <c r="BN389" i="1"/>
  <c r="BB389" i="1"/>
  <c r="BG389" i="1"/>
  <c r="AR401" i="1"/>
  <c r="DP412" i="1"/>
  <c r="DX412" i="1"/>
  <c r="DT412" i="1"/>
  <c r="DH412" i="1"/>
  <c r="DE412" i="1"/>
  <c r="DL412" i="1"/>
  <c r="DI412" i="1"/>
  <c r="DU412" i="1"/>
  <c r="DC405" i="1"/>
  <c r="DC397" i="1"/>
  <c r="DC389" i="1"/>
  <c r="DC411" i="1"/>
  <c r="DC403" i="1"/>
  <c r="DC409" i="1"/>
  <c r="DC398" i="1"/>
  <c r="EA412" i="1"/>
  <c r="DC407" i="1"/>
  <c r="DC396" i="1"/>
  <c r="DC388" i="1"/>
  <c r="DZ412" i="1"/>
  <c r="DN412" i="1"/>
  <c r="DO412" i="1"/>
  <c r="DC406" i="1"/>
  <c r="DC394" i="1"/>
  <c r="DW412" i="1"/>
  <c r="DC404" i="1"/>
  <c r="DC395" i="1"/>
  <c r="DC387" i="1"/>
  <c r="DC427" i="1"/>
  <c r="O411" i="1"/>
  <c r="DV412" i="1"/>
  <c r="DG412" i="1"/>
  <c r="AV411" i="1"/>
  <c r="AV395" i="1"/>
  <c r="BL414" i="1"/>
  <c r="AV406" i="1"/>
  <c r="AV398" i="1"/>
  <c r="AV390" i="1"/>
  <c r="BJ414" i="1"/>
  <c r="BM414" i="1"/>
  <c r="AV391" i="1"/>
  <c r="AV409" i="1"/>
  <c r="AV413" i="1"/>
  <c r="AV403" i="1"/>
  <c r="AV399" i="1"/>
  <c r="AV397" i="1"/>
  <c r="AV412" i="1"/>
  <c r="AV404" i="1"/>
  <c r="AV396" i="1"/>
  <c r="AV388" i="1"/>
  <c r="BQ414" i="1"/>
  <c r="BH414" i="1"/>
  <c r="AV389" i="1"/>
  <c r="AV407" i="1"/>
  <c r="BC414" i="1"/>
  <c r="AV408" i="1"/>
  <c r="AV392" i="1"/>
  <c r="BA414" i="1"/>
  <c r="AV405" i="1"/>
  <c r="AY414" i="1"/>
  <c r="AV402" i="1"/>
  <c r="BR414" i="1"/>
  <c r="AV387" i="1"/>
  <c r="BO414" i="1"/>
  <c r="AV401" i="1"/>
  <c r="AW414" i="1"/>
  <c r="DR422" i="1"/>
  <c r="EA422" i="1"/>
  <c r="DM419" i="1"/>
  <c r="DM411" i="1"/>
  <c r="DM403" i="1"/>
  <c r="DM395" i="1"/>
  <c r="DM387" i="1"/>
  <c r="DM418" i="1"/>
  <c r="DM410" i="1"/>
  <c r="DM402" i="1"/>
  <c r="DM394" i="1"/>
  <c r="DT422" i="1"/>
  <c r="DZ422" i="1"/>
  <c r="DQ422" i="1"/>
  <c r="DW422" i="1"/>
  <c r="DM416" i="1"/>
  <c r="DM408" i="1"/>
  <c r="DM400" i="1"/>
  <c r="DM392" i="1"/>
  <c r="DY422" i="1"/>
  <c r="DM417" i="1"/>
  <c r="DM409" i="1"/>
  <c r="DM401" i="1"/>
  <c r="DM393" i="1"/>
  <c r="DX422" i="1"/>
  <c r="DM412" i="1"/>
  <c r="DM396" i="1"/>
  <c r="DM421" i="1"/>
  <c r="DM405" i="1"/>
  <c r="DM389" i="1"/>
  <c r="DP422" i="1"/>
  <c r="DS422" i="1"/>
  <c r="DM407" i="1"/>
  <c r="DM391" i="1"/>
  <c r="DM414" i="1"/>
  <c r="DM398" i="1"/>
  <c r="CN437" i="1"/>
  <c r="AB500" i="1"/>
  <c r="I476" i="1"/>
  <c r="L505" i="1"/>
  <c r="M505" i="1"/>
  <c r="CK427" i="1"/>
  <c r="O393" i="1"/>
  <c r="Q53" i="1"/>
  <c r="J53" i="1"/>
  <c r="K53" i="1"/>
  <c r="F54" i="1"/>
  <c r="P53" i="1"/>
  <c r="AR345" i="1"/>
  <c r="DY349" i="1"/>
  <c r="DQ349" i="1"/>
  <c r="DG349" i="1"/>
  <c r="CY349" i="1"/>
  <c r="CQ349" i="1"/>
  <c r="DZ349" i="1"/>
  <c r="CO344" i="1"/>
  <c r="CO341" i="1"/>
  <c r="CO339" i="1"/>
  <c r="DV349" i="1"/>
  <c r="DT349" i="1"/>
  <c r="DW349" i="1"/>
  <c r="DO349" i="1"/>
  <c r="DE349" i="1"/>
  <c r="CW349" i="1"/>
  <c r="CO347" i="1"/>
  <c r="CO343" i="1"/>
  <c r="DK349" i="1"/>
  <c r="DJ349" i="1"/>
  <c r="DH349" i="1"/>
  <c r="DX349" i="1"/>
  <c r="DM349" i="1"/>
  <c r="CU349" i="1"/>
  <c r="CO340" i="1"/>
  <c r="DN349" i="1"/>
  <c r="DL349" i="1"/>
  <c r="DB349" i="1"/>
  <c r="EA349" i="1"/>
  <c r="DI349" i="1"/>
  <c r="CS349" i="1"/>
  <c r="DR349" i="1"/>
  <c r="DP349" i="1"/>
  <c r="CP349" i="1"/>
  <c r="DF349" i="1"/>
  <c r="DU349" i="1"/>
  <c r="AX365" i="1"/>
  <c r="BL367" i="1"/>
  <c r="BC358" i="1"/>
  <c r="BN372" i="1"/>
  <c r="BC366" i="1"/>
  <c r="BC360" i="1"/>
  <c r="BC362" i="1"/>
  <c r="BC354" i="1"/>
  <c r="BC348" i="1"/>
  <c r="BC342" i="1"/>
  <c r="BC338" i="1"/>
  <c r="BM372" i="1"/>
  <c r="BC370" i="1"/>
  <c r="BD372" i="1"/>
  <c r="BC356" i="1"/>
  <c r="BC352" i="1"/>
  <c r="BC350" i="1"/>
  <c r="BC346" i="1"/>
  <c r="BC340" i="1"/>
  <c r="BI372" i="1"/>
  <c r="BC368" i="1"/>
  <c r="BC371" i="1"/>
  <c r="BC364" i="1"/>
  <c r="BC344" i="1"/>
  <c r="BQ372" i="1"/>
  <c r="BC341" i="1"/>
  <c r="BC367" i="1"/>
  <c r="BG372" i="1"/>
  <c r="BO372" i="1"/>
  <c r="BC339" i="1"/>
  <c r="BC369" i="1"/>
  <c r="BP372" i="1"/>
  <c r="BO377" i="1"/>
  <c r="BH367" i="1"/>
  <c r="BH361" i="1"/>
  <c r="BH363" i="1"/>
  <c r="BH351" i="1"/>
  <c r="BH339" i="1"/>
  <c r="BH374" i="1"/>
  <c r="BH365" i="1"/>
  <c r="BH359" i="1"/>
  <c r="BH357" i="1"/>
  <c r="BH343" i="1"/>
  <c r="BH341" i="1"/>
  <c r="BH370" i="1"/>
  <c r="BM377" i="1"/>
  <c r="BJ377" i="1"/>
  <c r="BH349" i="1"/>
  <c r="BH340" i="1"/>
  <c r="BH342" i="1"/>
  <c r="BH344" i="1"/>
  <c r="BH350" i="1"/>
  <c r="BH352" i="1"/>
  <c r="BH358" i="1"/>
  <c r="BH360" i="1"/>
  <c r="BH372" i="1"/>
  <c r="BP377" i="1"/>
  <c r="BH369" i="1"/>
  <c r="BH347" i="1"/>
  <c r="BI377" i="1"/>
  <c r="BH375" i="1"/>
  <c r="BR377" i="1"/>
  <c r="BK377" i="1"/>
  <c r="BR403" i="1"/>
  <c r="AT403" i="1"/>
  <c r="AK400" i="1"/>
  <c r="BL403" i="1"/>
  <c r="AN403" i="1"/>
  <c r="AK398" i="1"/>
  <c r="AY403" i="1"/>
  <c r="AQ403" i="1"/>
  <c r="AK394" i="1"/>
  <c r="BC403" i="1"/>
  <c r="AU403" i="1"/>
  <c r="AK390" i="1"/>
  <c r="AO403" i="1"/>
  <c r="BJ403" i="1"/>
  <c r="AK392" i="1"/>
  <c r="AM403" i="1"/>
  <c r="AK388" i="1"/>
  <c r="AK396" i="1"/>
  <c r="BI403" i="1"/>
  <c r="AK395" i="1"/>
  <c r="AK387" i="1"/>
  <c r="AK402" i="1"/>
  <c r="BN403" i="1"/>
  <c r="BA403" i="1"/>
  <c r="AR403" i="1"/>
  <c r="AL403" i="1"/>
  <c r="AW403" i="1"/>
  <c r="AK401" i="1"/>
  <c r="AK393" i="1"/>
  <c r="BO403" i="1"/>
  <c r="AS403" i="1"/>
  <c r="BP403" i="1"/>
  <c r="AU408" i="1"/>
  <c r="BN457" i="1"/>
  <c r="BI457" i="1"/>
  <c r="AX457" i="1"/>
  <c r="BQ457" i="1"/>
  <c r="BJ457" i="1"/>
  <c r="BB457" i="1"/>
  <c r="AU434" i="1"/>
  <c r="BM457" i="1"/>
  <c r="BF457" i="1"/>
  <c r="BP457" i="1"/>
  <c r="BK457" i="1"/>
  <c r="AW457" i="1"/>
  <c r="AU436" i="1"/>
  <c r="AU432" i="1"/>
  <c r="BG457" i="1"/>
  <c r="AU443" i="1"/>
  <c r="AU439" i="1"/>
  <c r="AU444" i="1"/>
  <c r="BR457" i="1"/>
  <c r="AU449" i="1"/>
  <c r="AU445" i="1"/>
  <c r="AU446" i="1"/>
  <c r="AU433" i="1"/>
  <c r="BH457" i="1"/>
  <c r="BO457" i="1"/>
  <c r="AU453" i="1"/>
  <c r="AU451" i="1"/>
  <c r="AU440" i="1"/>
  <c r="AU431" i="1"/>
  <c r="AU448" i="1"/>
  <c r="AV457" i="1"/>
  <c r="BL457" i="1"/>
  <c r="R340" i="1"/>
  <c r="S340" i="1"/>
  <c r="CJ586" i="1"/>
  <c r="O581" i="1"/>
  <c r="CP553" i="1"/>
  <c r="O544" i="1"/>
  <c r="AZ457" i="1"/>
  <c r="AX408" i="1"/>
  <c r="AP388" i="1"/>
  <c r="AK389" i="1"/>
  <c r="BH371" i="1"/>
  <c r="BK369" i="1"/>
  <c r="BH364" i="1"/>
  <c r="BC361" i="1"/>
  <c r="AZ352" i="1"/>
  <c r="BC351" i="1"/>
  <c r="BH348" i="1"/>
  <c r="AZ342" i="1"/>
  <c r="AL440" i="1"/>
  <c r="AQ448" i="1"/>
  <c r="AT408" i="1"/>
  <c r="CM427" i="1"/>
  <c r="O395" i="1"/>
  <c r="BE372" i="1"/>
  <c r="AS345" i="1"/>
  <c r="AZ353" i="1"/>
  <c r="AB553" i="1"/>
  <c r="I539" i="1"/>
  <c r="Y572" i="1"/>
  <c r="I560" i="1"/>
  <c r="L560" i="1"/>
  <c r="M560" i="1"/>
  <c r="CZ529" i="1"/>
  <c r="O525" i="1"/>
  <c r="AU454" i="1"/>
  <c r="AU450" i="1"/>
  <c r="BM408" i="1"/>
  <c r="AP396" i="1"/>
  <c r="BR408" i="1"/>
  <c r="AK397" i="1"/>
  <c r="BE396" i="1"/>
  <c r="AW427" i="1"/>
  <c r="I414" i="1"/>
  <c r="BH376" i="1"/>
  <c r="BH368" i="1"/>
  <c r="AY367" i="1"/>
  <c r="BC363" i="1"/>
  <c r="BH362" i="1"/>
  <c r="BC359" i="1"/>
  <c r="BH354" i="1"/>
  <c r="BC353" i="1"/>
  <c r="CT349" i="1"/>
  <c r="CR347" i="1"/>
  <c r="BC347" i="1"/>
  <c r="BH346" i="1"/>
  <c r="AM345" i="1"/>
  <c r="BH338" i="1"/>
  <c r="AL432" i="1"/>
  <c r="AR448" i="1"/>
  <c r="AZ448" i="1"/>
  <c r="BG448" i="1"/>
  <c r="BK423" i="1"/>
  <c r="BE399" i="1"/>
  <c r="BE415" i="1"/>
  <c r="CZ349" i="1"/>
  <c r="X427" i="1"/>
  <c r="I389" i="1"/>
  <c r="BE398" i="1"/>
  <c r="DP402" i="1"/>
  <c r="DT402" i="1"/>
  <c r="CS396" i="1"/>
  <c r="AP401" i="1"/>
  <c r="DN444" i="1"/>
  <c r="DT444" i="1"/>
  <c r="DK444" i="1"/>
  <c r="DQ444" i="1"/>
  <c r="CL466" i="1"/>
  <c r="O438" i="1"/>
  <c r="CI383" i="1"/>
  <c r="O342" i="1"/>
  <c r="CM342" i="1"/>
  <c r="AH345" i="1"/>
  <c r="BH345" i="1"/>
  <c r="CW347" i="1"/>
  <c r="DY347" i="1"/>
  <c r="CO348" i="1"/>
  <c r="DS349" i="1"/>
  <c r="AW354" i="1"/>
  <c r="AO354" i="1"/>
  <c r="BQ354" i="1"/>
  <c r="BP354" i="1"/>
  <c r="AK349" i="1"/>
  <c r="AK345" i="1"/>
  <c r="AK342" i="1"/>
  <c r="AK338" i="1"/>
  <c r="BM354" i="1"/>
  <c r="BI354" i="1"/>
  <c r="BI383" i="1"/>
  <c r="I377" i="1"/>
  <c r="AP354" i="1"/>
  <c r="BR354" i="1"/>
  <c r="BO354" i="1"/>
  <c r="AK352" i="1"/>
  <c r="AK350" i="1"/>
  <c r="AK348" i="1"/>
  <c r="AK346" i="1"/>
  <c r="BF354" i="1"/>
  <c r="BJ354" i="1"/>
  <c r="AK343" i="1"/>
  <c r="AK351" i="1"/>
  <c r="BK354" i="1"/>
  <c r="BA354" i="1"/>
  <c r="AK353" i="1"/>
  <c r="BE354" i="1"/>
  <c r="AK341" i="1"/>
  <c r="AK339" i="1"/>
  <c r="BN354" i="1"/>
  <c r="AN354" i="1"/>
  <c r="BD354" i="1"/>
  <c r="AS354" i="1"/>
  <c r="EA360" i="1"/>
  <c r="DS360" i="1"/>
  <c r="DG360" i="1"/>
  <c r="DZ360" i="1"/>
  <c r="DW360" i="1"/>
  <c r="DM360" i="1"/>
  <c r="DI360" i="1"/>
  <c r="DO360" i="1"/>
  <c r="CZ338" i="1"/>
  <c r="DJ360" i="1"/>
  <c r="CZ353" i="1"/>
  <c r="DT360" i="1"/>
  <c r="DY360" i="1"/>
  <c r="DE360" i="1"/>
  <c r="DN360" i="1"/>
  <c r="DN383" i="1"/>
  <c r="O373" i="1"/>
  <c r="DK360" i="1"/>
  <c r="CZ340" i="1"/>
  <c r="CZ348" i="1"/>
  <c r="CZ356" i="1"/>
  <c r="CZ357" i="1"/>
  <c r="DH360" i="1"/>
  <c r="DX360" i="1"/>
  <c r="DU360" i="1"/>
  <c r="DR360" i="1"/>
  <c r="DV360" i="1"/>
  <c r="CZ344" i="1"/>
  <c r="CZ350" i="1"/>
  <c r="CZ351" i="1"/>
  <c r="DQ360" i="1"/>
  <c r="CZ345" i="1"/>
  <c r="CZ352" i="1"/>
  <c r="CZ339" i="1"/>
  <c r="CZ347" i="1"/>
  <c r="CZ354" i="1"/>
  <c r="BQ369" i="1"/>
  <c r="BF372" i="1"/>
  <c r="BQ377" i="1"/>
  <c r="BL365" i="1"/>
  <c r="BL363" i="1"/>
  <c r="BL359" i="1"/>
  <c r="BL357" i="1"/>
  <c r="BL368" i="1"/>
  <c r="BL355" i="1"/>
  <c r="BL376" i="1"/>
  <c r="BL361" i="1"/>
  <c r="BL343" i="1"/>
  <c r="BL341" i="1"/>
  <c r="BM381" i="1"/>
  <c r="BL377" i="1"/>
  <c r="BL369" i="1"/>
  <c r="BL349" i="1"/>
  <c r="BL347" i="1"/>
  <c r="BL345" i="1"/>
  <c r="BL374" i="1"/>
  <c r="BL372" i="1"/>
  <c r="BL375" i="1"/>
  <c r="BR381" i="1"/>
  <c r="BQ381" i="1"/>
  <c r="BL378" i="1"/>
  <c r="BL371" i="1"/>
  <c r="BL380" i="1"/>
  <c r="BL338" i="1"/>
  <c r="BL366" i="1"/>
  <c r="BL353" i="1"/>
  <c r="BL339" i="1"/>
  <c r="BL370" i="1"/>
  <c r="BP381" i="1"/>
  <c r="BN381" i="1"/>
  <c r="BO381" i="1"/>
  <c r="BL340" i="1"/>
  <c r="BL342" i="1"/>
  <c r="BL344" i="1"/>
  <c r="BL350" i="1"/>
  <c r="BL352" i="1"/>
  <c r="BL358" i="1"/>
  <c r="BL360" i="1"/>
  <c r="DZ393" i="1"/>
  <c r="CL393" i="1"/>
  <c r="CL427" i="1"/>
  <c r="O394" i="1"/>
  <c r="CJ387" i="1"/>
  <c r="DR393" i="1"/>
  <c r="CT393" i="1"/>
  <c r="CJ391" i="1"/>
  <c r="DJ393" i="1"/>
  <c r="DJ427" i="1"/>
  <c r="O418" i="1"/>
  <c r="DQ393" i="1"/>
  <c r="DQ427" i="1"/>
  <c r="O425" i="1"/>
  <c r="DW393" i="1"/>
  <c r="DT393" i="1"/>
  <c r="DX393" i="1"/>
  <c r="CZ393" i="1"/>
  <c r="CZ427" i="1"/>
  <c r="O408" i="1"/>
  <c r="DB393" i="1"/>
  <c r="CK393" i="1"/>
  <c r="CR393" i="1"/>
  <c r="CW393" i="1"/>
  <c r="CW427" i="1"/>
  <c r="O405" i="1"/>
  <c r="DS393" i="1"/>
  <c r="CJ389" i="1"/>
  <c r="CJ390" i="1"/>
  <c r="CX393" i="1"/>
  <c r="CO393" i="1"/>
  <c r="CO427" i="1"/>
  <c r="O397" i="1"/>
  <c r="DP393" i="1"/>
  <c r="DI393" i="1"/>
  <c r="DI427" i="1"/>
  <c r="O417" i="1"/>
  <c r="CU393" i="1"/>
  <c r="CU427" i="1"/>
  <c r="O403" i="1"/>
  <c r="DV393" i="1"/>
  <c r="EA393" i="1"/>
  <c r="DH393" i="1"/>
  <c r="DH427" i="1"/>
  <c r="O416" i="1"/>
  <c r="CM393" i="1"/>
  <c r="CP393" i="1"/>
  <c r="DY393" i="1"/>
  <c r="DK393" i="1"/>
  <c r="DK427" i="1"/>
  <c r="O419" i="1"/>
  <c r="CY393" i="1"/>
  <c r="CY427" i="1"/>
  <c r="O407" i="1"/>
  <c r="DO393" i="1"/>
  <c r="DO427" i="1"/>
  <c r="O423" i="1"/>
  <c r="BR395" i="1"/>
  <c r="AT395" i="1"/>
  <c r="AF395" i="1"/>
  <c r="BL395" i="1"/>
  <c r="AN395" i="1"/>
  <c r="AC392" i="1"/>
  <c r="AJ395" i="1"/>
  <c r="AY395" i="1"/>
  <c r="BP395" i="1"/>
  <c r="AR395" i="1"/>
  <c r="AE395" i="1"/>
  <c r="AQ395" i="1"/>
  <c r="AZ395" i="1"/>
  <c r="BC395" i="1"/>
  <c r="AU395" i="1"/>
  <c r="AC388" i="1"/>
  <c r="AG395" i="1"/>
  <c r="AO395" i="1"/>
  <c r="AL395" i="1"/>
  <c r="BG395" i="1"/>
  <c r="BM395" i="1"/>
  <c r="AC389" i="1"/>
  <c r="AX395" i="1"/>
  <c r="BA395" i="1"/>
  <c r="AW395" i="1"/>
  <c r="BI395" i="1"/>
  <c r="AC387" i="1"/>
  <c r="AC394" i="1"/>
  <c r="BF395" i="1"/>
  <c r="BF427" i="1"/>
  <c r="I423" i="1"/>
  <c r="AS395" i="1"/>
  <c r="BJ395" i="1"/>
  <c r="AI392" i="1"/>
  <c r="BP401" i="1"/>
  <c r="AI396" i="1"/>
  <c r="AZ401" i="1"/>
  <c r="AI394" i="1"/>
  <c r="BO401" i="1"/>
  <c r="AI395" i="1"/>
  <c r="AI387" i="1"/>
  <c r="BF401" i="1"/>
  <c r="BJ401" i="1"/>
  <c r="AN401" i="1"/>
  <c r="AI400" i="1"/>
  <c r="BQ401" i="1"/>
  <c r="BK401" i="1"/>
  <c r="AI393" i="1"/>
  <c r="AX401" i="1"/>
  <c r="AY401" i="1"/>
  <c r="BL401" i="1"/>
  <c r="AI388" i="1"/>
  <c r="AQ401" i="1"/>
  <c r="AI399" i="1"/>
  <c r="AT401" i="1"/>
  <c r="AJ401" i="1"/>
  <c r="AI397" i="1"/>
  <c r="BN401" i="1"/>
  <c r="AL401" i="1"/>
  <c r="BC401" i="1"/>
  <c r="BA401" i="1"/>
  <c r="BQ434" i="1"/>
  <c r="BE434" i="1"/>
  <c r="BK434" i="1"/>
  <c r="BA434" i="1"/>
  <c r="AO434" i="1"/>
  <c r="BM434" i="1"/>
  <c r="AS434" i="1"/>
  <c r="BI434" i="1"/>
  <c r="AM434" i="1"/>
  <c r="X431" i="1"/>
  <c r="AG434" i="1"/>
  <c r="BD434" i="1"/>
  <c r="AN434" i="1"/>
  <c r="BJ434" i="1"/>
  <c r="AT434" i="1"/>
  <c r="AQ434" i="1"/>
  <c r="AF434" i="1"/>
  <c r="AF466" i="1"/>
  <c r="I441" i="1"/>
  <c r="AC434" i="1"/>
  <c r="AD434" i="1"/>
  <c r="AD466" i="1"/>
  <c r="I439" i="1"/>
  <c r="BP434" i="1"/>
  <c r="AZ434" i="1"/>
  <c r="X432" i="1"/>
  <c r="BF434" i="1"/>
  <c r="AY434" i="1"/>
  <c r="DJ440" i="1"/>
  <c r="DV440" i="1"/>
  <c r="DZ440" i="1"/>
  <c r="CV440" i="1"/>
  <c r="DY440" i="1"/>
  <c r="DI440" i="1"/>
  <c r="CM438" i="1"/>
  <c r="EA440" i="1"/>
  <c r="DK440" i="1"/>
  <c r="CU440" i="1"/>
  <c r="CU466" i="1"/>
  <c r="O447" i="1"/>
  <c r="CM432" i="1"/>
  <c r="DD440" i="1"/>
  <c r="CZ440" i="1"/>
  <c r="DN440" i="1"/>
  <c r="CP440" i="1"/>
  <c r="DU440" i="1"/>
  <c r="DE440" i="1"/>
  <c r="DE466" i="1"/>
  <c r="O457" i="1"/>
  <c r="CM437" i="1"/>
  <c r="DW440" i="1"/>
  <c r="DG440" i="1"/>
  <c r="CM439" i="1"/>
  <c r="CM431" i="1"/>
  <c r="CM466" i="1"/>
  <c r="O439" i="1"/>
  <c r="DX440" i="1"/>
  <c r="CR440" i="1"/>
  <c r="CW440" i="1"/>
  <c r="DO440" i="1"/>
  <c r="CM435" i="1"/>
  <c r="DH440" i="1"/>
  <c r="DF440" i="1"/>
  <c r="DQ440" i="1"/>
  <c r="CM434" i="1"/>
  <c r="DC440" i="1"/>
  <c r="DT440" i="1"/>
  <c r="AL439" i="1"/>
  <c r="DX441" i="1"/>
  <c r="DL441" i="1"/>
  <c r="DB441" i="1"/>
  <c r="DR441" i="1"/>
  <c r="CN434" i="1"/>
  <c r="DJ441" i="1"/>
  <c r="CN433" i="1"/>
  <c r="CN432" i="1"/>
  <c r="CN435" i="1"/>
  <c r="CP441" i="1"/>
  <c r="DZ441" i="1"/>
  <c r="DD441" i="1"/>
  <c r="DT441" i="1"/>
  <c r="CN438" i="1"/>
  <c r="CN431" i="1"/>
  <c r="DW441" i="1"/>
  <c r="DG441" i="1"/>
  <c r="DY441" i="1"/>
  <c r="DI441" i="1"/>
  <c r="CN440" i="1"/>
  <c r="CO441" i="1"/>
  <c r="CO466" i="1"/>
  <c r="O441" i="1"/>
  <c r="DN441" i="1"/>
  <c r="DP441" i="1"/>
  <c r="CN436" i="1"/>
  <c r="CS441" i="1"/>
  <c r="DS441" i="1"/>
  <c r="DC441" i="1"/>
  <c r="DU441" i="1"/>
  <c r="DE441" i="1"/>
  <c r="DV441" i="1"/>
  <c r="DR440" i="1"/>
  <c r="AL441" i="1"/>
  <c r="CZ441" i="1"/>
  <c r="BA457" i="1"/>
  <c r="BM474" i="1"/>
  <c r="BH474" i="1"/>
  <c r="BC474" i="1"/>
  <c r="AW474" i="1"/>
  <c r="AM474" i="1"/>
  <c r="AG474" i="1"/>
  <c r="AG500" i="1"/>
  <c r="I481" i="1"/>
  <c r="AB474" i="1"/>
  <c r="BP474" i="1"/>
  <c r="BK474" i="1"/>
  <c r="BE474" i="1"/>
  <c r="AZ474" i="1"/>
  <c r="BR474" i="1"/>
  <c r="BI474" i="1"/>
  <c r="AY474" i="1"/>
  <c r="AN474" i="1"/>
  <c r="AC474" i="1"/>
  <c r="Y470" i="1"/>
  <c r="Y500" i="1"/>
  <c r="I473" i="1"/>
  <c r="BO474" i="1"/>
  <c r="BD474" i="1"/>
  <c r="AS474" i="1"/>
  <c r="AI474" i="1"/>
  <c r="BL474" i="1"/>
  <c r="AQ474" i="1"/>
  <c r="BG474" i="1"/>
  <c r="AK474" i="1"/>
  <c r="AV474" i="1"/>
  <c r="Y472" i="1"/>
  <c r="Y471" i="1"/>
  <c r="AL474" i="1"/>
  <c r="BB474" i="1"/>
  <c r="AF474" i="1"/>
  <c r="Z474" i="1"/>
  <c r="AP474" i="1"/>
  <c r="BF474" i="1"/>
  <c r="AA474" i="1"/>
  <c r="BQ480" i="1"/>
  <c r="BI480" i="1"/>
  <c r="BA480" i="1"/>
  <c r="BO480" i="1"/>
  <c r="BE480" i="1"/>
  <c r="AI480" i="1"/>
  <c r="BK480" i="1"/>
  <c r="AY480" i="1"/>
  <c r="BP480" i="1"/>
  <c r="AE476" i="1"/>
  <c r="AE474" i="1"/>
  <c r="AE472" i="1"/>
  <c r="AE470" i="1"/>
  <c r="BG480" i="1"/>
  <c r="AM480" i="1"/>
  <c r="AE475" i="1"/>
  <c r="AE471" i="1"/>
  <c r="AW480" i="1"/>
  <c r="BC480" i="1"/>
  <c r="AQ480" i="1"/>
  <c r="AE478" i="1"/>
  <c r="BM480" i="1"/>
  <c r="AL480" i="1"/>
  <c r="BB480" i="1"/>
  <c r="BR480" i="1"/>
  <c r="AE479" i="1"/>
  <c r="AN480" i="1"/>
  <c r="BD480" i="1"/>
  <c r="AG480" i="1"/>
  <c r="AP480" i="1"/>
  <c r="BF480" i="1"/>
  <c r="AE477" i="1"/>
  <c r="AR480" i="1"/>
  <c r="BH480" i="1"/>
  <c r="BK496" i="1"/>
  <c r="BC496" i="1"/>
  <c r="BP496" i="1"/>
  <c r="AU492" i="1"/>
  <c r="BQ496" i="1"/>
  <c r="BI496" i="1"/>
  <c r="BA496" i="1"/>
  <c r="AU491" i="1"/>
  <c r="AU487" i="1"/>
  <c r="AU486" i="1"/>
  <c r="AU483" i="1"/>
  <c r="BG496" i="1"/>
  <c r="AU490" i="1"/>
  <c r="AU480" i="1"/>
  <c r="BO496" i="1"/>
  <c r="AY496" i="1"/>
  <c r="AU484" i="1"/>
  <c r="AU482" i="1"/>
  <c r="AU476" i="1"/>
  <c r="AU474" i="1"/>
  <c r="AU472" i="1"/>
  <c r="AU470" i="1"/>
  <c r="AU479" i="1"/>
  <c r="BE496" i="1"/>
  <c r="AU488" i="1"/>
  <c r="AU475" i="1"/>
  <c r="AU471" i="1"/>
  <c r="BB496" i="1"/>
  <c r="BR496" i="1"/>
  <c r="AU473" i="1"/>
  <c r="AU489" i="1"/>
  <c r="AU495" i="1"/>
  <c r="BD496" i="1"/>
  <c r="AU478" i="1"/>
  <c r="BF496" i="1"/>
  <c r="AU493" i="1"/>
  <c r="BH496" i="1"/>
  <c r="AW496" i="1"/>
  <c r="DG498" i="1"/>
  <c r="DG486" i="1"/>
  <c r="DG484" i="1"/>
  <c r="DG496" i="1"/>
  <c r="DG495" i="1"/>
  <c r="DG483" i="1"/>
  <c r="DG480" i="1"/>
  <c r="DG474" i="1"/>
  <c r="DG471" i="1"/>
  <c r="DG491" i="1"/>
  <c r="DG489" i="1"/>
  <c r="DG488" i="1"/>
  <c r="DG475" i="1"/>
  <c r="DG472" i="1"/>
  <c r="DG494" i="1"/>
  <c r="DG485" i="1"/>
  <c r="DG492" i="1"/>
  <c r="DG487" i="1"/>
  <c r="DG497" i="1"/>
  <c r="DG481" i="1"/>
  <c r="DG478" i="1"/>
  <c r="DG477" i="1"/>
  <c r="DG490" i="1"/>
  <c r="DG482" i="1"/>
  <c r="DG479" i="1"/>
  <c r="DS514" i="1"/>
  <c r="DC514" i="1"/>
  <c r="DO514" i="1"/>
  <c r="CY514" i="1"/>
  <c r="DG514" i="1"/>
  <c r="DY514" i="1"/>
  <c r="EA514" i="1"/>
  <c r="DW514" i="1"/>
  <c r="CQ514" i="1"/>
  <c r="DK514" i="1"/>
  <c r="CN504" i="1"/>
  <c r="CN509" i="1"/>
  <c r="CN512" i="1"/>
  <c r="CN513" i="1"/>
  <c r="DI514" i="1"/>
  <c r="CN507" i="1"/>
  <c r="CN511" i="1"/>
  <c r="DV514" i="1"/>
  <c r="DF514" i="1"/>
  <c r="CP514" i="1"/>
  <c r="DL514" i="1"/>
  <c r="CV514" i="1"/>
  <c r="CV529" i="1"/>
  <c r="O521" i="1"/>
  <c r="CW514" i="1"/>
  <c r="DM514" i="1"/>
  <c r="DQ514" i="1"/>
  <c r="CN506" i="1"/>
  <c r="DR514" i="1"/>
  <c r="DB514" i="1"/>
  <c r="DX514" i="1"/>
  <c r="DH514" i="1"/>
  <c r="CR514" i="1"/>
  <c r="CR529" i="1"/>
  <c r="O517" i="1"/>
  <c r="CO514" i="1"/>
  <c r="DU514" i="1"/>
  <c r="BO341" i="1"/>
  <c r="DZ341" i="1"/>
  <c r="Y340" i="1"/>
  <c r="BP342" i="1"/>
  <c r="DX342" i="1"/>
  <c r="Z341" i="1"/>
  <c r="AV341" i="1"/>
  <c r="CQ341" i="1"/>
  <c r="CQ383" i="1"/>
  <c r="O350" i="1"/>
  <c r="DG341" i="1"/>
  <c r="AE342" i="1"/>
  <c r="AU342" i="1"/>
  <c r="CS342" i="1"/>
  <c r="DC342" i="1"/>
  <c r="BQ344" i="1"/>
  <c r="BG344" i="1"/>
  <c r="BG383" i="1"/>
  <c r="I375" i="1"/>
  <c r="AS344" i="1"/>
  <c r="AM344" i="1"/>
  <c r="AH344" i="1"/>
  <c r="AC344" i="1"/>
  <c r="BP344" i="1"/>
  <c r="BO344" i="1"/>
  <c r="BE344" i="1"/>
  <c r="BE383" i="1"/>
  <c r="I373" i="1"/>
  <c r="AW344" i="1"/>
  <c r="AG344" i="1"/>
  <c r="AA342" i="1"/>
  <c r="AA340" i="1"/>
  <c r="BM344" i="1"/>
  <c r="AD344" i="1"/>
  <c r="AO344" i="1"/>
  <c r="AY344" i="1"/>
  <c r="BR344" i="1"/>
  <c r="CW345" i="1"/>
  <c r="BN347" i="1"/>
  <c r="BF347" i="1"/>
  <c r="AP347" i="1"/>
  <c r="AH347" i="1"/>
  <c r="BO347" i="1"/>
  <c r="AD341" i="1"/>
  <c r="BE347" i="1"/>
  <c r="AS347" i="1"/>
  <c r="BD347" i="1"/>
  <c r="AV347" i="1"/>
  <c r="AN347" i="1"/>
  <c r="AD345" i="1"/>
  <c r="AD338" i="1"/>
  <c r="BM347" i="1"/>
  <c r="BI347" i="1"/>
  <c r="AD342" i="1"/>
  <c r="AD346" i="1"/>
  <c r="AG347" i="1"/>
  <c r="AW347" i="1"/>
  <c r="BN349" i="1"/>
  <c r="BB349" i="1"/>
  <c r="AV349" i="1"/>
  <c r="AP349" i="1"/>
  <c r="BO349" i="1"/>
  <c r="AF345" i="1"/>
  <c r="AF383" i="1"/>
  <c r="I348" i="1"/>
  <c r="BM349" i="1"/>
  <c r="BI349" i="1"/>
  <c r="BJ349" i="1"/>
  <c r="AG349" i="1"/>
  <c r="BR349" i="1"/>
  <c r="AO349" i="1"/>
  <c r="AF347" i="1"/>
  <c r="BD349" i="1"/>
  <c r="BP352" i="1"/>
  <c r="DZ352" i="1"/>
  <c r="AT352" i="1"/>
  <c r="CY352" i="1"/>
  <c r="DA353" i="1"/>
  <c r="BR360" i="1"/>
  <c r="AS360" i="1"/>
  <c r="BP360" i="1"/>
  <c r="BO360" i="1"/>
  <c r="BN360" i="1"/>
  <c r="AQ354" i="1"/>
  <c r="AQ352" i="1"/>
  <c r="AQ348" i="1"/>
  <c r="BI360" i="1"/>
  <c r="BG360" i="1"/>
  <c r="AQ344" i="1"/>
  <c r="AQ342" i="1"/>
  <c r="AQ340" i="1"/>
  <c r="AQ383" i="1"/>
  <c r="I359" i="1"/>
  <c r="AW360" i="1"/>
  <c r="AV363" i="1"/>
  <c r="AT357" i="1"/>
  <c r="BP363" i="1"/>
  <c r="BO363" i="1"/>
  <c r="BN363" i="1"/>
  <c r="AT361" i="1"/>
  <c r="AT360" i="1"/>
  <c r="AT359" i="1"/>
  <c r="AT355" i="1"/>
  <c r="AT341" i="1"/>
  <c r="BE363" i="1"/>
  <c r="AT356" i="1"/>
  <c r="AT349" i="1"/>
  <c r="AT345" i="1"/>
  <c r="AT338" i="1"/>
  <c r="BM363" i="1"/>
  <c r="BI363" i="1"/>
  <c r="AT346" i="1"/>
  <c r="AT350" i="1"/>
  <c r="AT354" i="1"/>
  <c r="AT358" i="1"/>
  <c r="AT362" i="1"/>
  <c r="AW363" i="1"/>
  <c r="BO364" i="1"/>
  <c r="BI364" i="1"/>
  <c r="BP364" i="1"/>
  <c r="BR364" i="1"/>
  <c r="BM364" i="1"/>
  <c r="BE364" i="1"/>
  <c r="AU362" i="1"/>
  <c r="AU360" i="1"/>
  <c r="AU356" i="1"/>
  <c r="BK364" i="1"/>
  <c r="AW364" i="1"/>
  <c r="AU350" i="1"/>
  <c r="AU346" i="1"/>
  <c r="AU338" i="1"/>
  <c r="BF364" i="1"/>
  <c r="BJ364" i="1"/>
  <c r="BG364" i="1"/>
  <c r="AU358" i="1"/>
  <c r="AU352" i="1"/>
  <c r="AU348" i="1"/>
  <c r="BB364" i="1"/>
  <c r="BR363" i="1"/>
  <c r="AY364" i="1"/>
  <c r="BR368" i="1"/>
  <c r="AY362" i="1"/>
  <c r="BJ368" i="1"/>
  <c r="AY366" i="1"/>
  <c r="AY358" i="1"/>
  <c r="BK368" i="1"/>
  <c r="BB368" i="1"/>
  <c r="AY354" i="1"/>
  <c r="AY342" i="1"/>
  <c r="AY338" i="1"/>
  <c r="BE368" i="1"/>
  <c r="BN368" i="1"/>
  <c r="BA369" i="1"/>
  <c r="BA364" i="1"/>
  <c r="BA356" i="1"/>
  <c r="BP370" i="1"/>
  <c r="BA367" i="1"/>
  <c r="BA359" i="1"/>
  <c r="BA351" i="1"/>
  <c r="BA343" i="1"/>
  <c r="BF370" i="1"/>
  <c r="BN370" i="1"/>
  <c r="BA358" i="1"/>
  <c r="BE370" i="1"/>
  <c r="BA348" i="1"/>
  <c r="BQ370" i="1"/>
  <c r="BA365" i="1"/>
  <c r="BA357" i="1"/>
  <c r="BA349" i="1"/>
  <c r="BA341" i="1"/>
  <c r="BM370" i="1"/>
  <c r="BA338" i="1"/>
  <c r="BJ363" i="1"/>
  <c r="DD400" i="1"/>
  <c r="AR405" i="1"/>
  <c r="AM394" i="1"/>
  <c r="BL405" i="1"/>
  <c r="AM388" i="1"/>
  <c r="BP405" i="1"/>
  <c r="AQ405" i="1"/>
  <c r="AM400" i="1"/>
  <c r="BC405" i="1"/>
  <c r="AU405" i="1"/>
  <c r="BI405" i="1"/>
  <c r="AM401" i="1"/>
  <c r="AM393" i="1"/>
  <c r="BN405" i="1"/>
  <c r="BR405" i="1"/>
  <c r="AZ405" i="1"/>
  <c r="AM396" i="1"/>
  <c r="AM390" i="1"/>
  <c r="AM404" i="1"/>
  <c r="AM402" i="1"/>
  <c r="BO405" i="1"/>
  <c r="AM399" i="1"/>
  <c r="AM391" i="1"/>
  <c r="BF405" i="1"/>
  <c r="BJ405" i="1"/>
  <c r="AN405" i="1"/>
  <c r="BD411" i="1"/>
  <c r="BD421" i="1"/>
  <c r="BD399" i="1"/>
  <c r="BD391" i="1"/>
  <c r="BD427" i="1"/>
  <c r="I421" i="1"/>
  <c r="BD407" i="1"/>
  <c r="BD403" i="1"/>
  <c r="BD418" i="1"/>
  <c r="BD410" i="1"/>
  <c r="BD402" i="1"/>
  <c r="BD394" i="1"/>
  <c r="BR422" i="1"/>
  <c r="BI422" i="1"/>
  <c r="BK422" i="1"/>
  <c r="BD409" i="1"/>
  <c r="BD401" i="1"/>
  <c r="BH422" i="1"/>
  <c r="BP422" i="1"/>
  <c r="BD416" i="1"/>
  <c r="BD408" i="1"/>
  <c r="BD400" i="1"/>
  <c r="BD392" i="1"/>
  <c r="BN422" i="1"/>
  <c r="BM422" i="1"/>
  <c r="BA432" i="1"/>
  <c r="BA466" i="1"/>
  <c r="I462" i="1"/>
  <c r="BE432" i="1"/>
  <c r="BQ432" i="1"/>
  <c r="BI432" i="1"/>
  <c r="Y432" i="1"/>
  <c r="Y466" i="1"/>
  <c r="I434" i="1"/>
  <c r="BH432" i="1"/>
  <c r="AR432" i="1"/>
  <c r="AR466" i="1"/>
  <c r="I453" i="1"/>
  <c r="BJ432" i="1"/>
  <c r="BG432" i="1"/>
  <c r="AA432" i="1"/>
  <c r="AW432" i="1"/>
  <c r="AS432" i="1"/>
  <c r="AO432" i="1"/>
  <c r="AO466" i="1"/>
  <c r="I450" i="1"/>
  <c r="BD432" i="1"/>
  <c r="AN432" i="1"/>
  <c r="AN466" i="1"/>
  <c r="I449" i="1"/>
  <c r="BF432" i="1"/>
  <c r="AM432" i="1"/>
  <c r="BM432" i="1"/>
  <c r="CJ434" i="1"/>
  <c r="BF447" i="1"/>
  <c r="AK434" i="1"/>
  <c r="AP447" i="1"/>
  <c r="AK444" i="1"/>
  <c r="AK438" i="1"/>
  <c r="AK432" i="1"/>
  <c r="BK447" i="1"/>
  <c r="BP447" i="1"/>
  <c r="AZ447" i="1"/>
  <c r="BO447" i="1"/>
  <c r="AT447" i="1"/>
  <c r="AK443" i="1"/>
  <c r="AK435" i="1"/>
  <c r="BM447" i="1"/>
  <c r="AQ447" i="1"/>
  <c r="BI447" i="1"/>
  <c r="BQ447" i="1"/>
  <c r="BA447" i="1"/>
  <c r="AK442" i="1"/>
  <c r="BL447" i="1"/>
  <c r="AV447" i="1"/>
  <c r="BJ447" i="1"/>
  <c r="AO447" i="1"/>
  <c r="AK441" i="1"/>
  <c r="AK433" i="1"/>
  <c r="BG447" i="1"/>
  <c r="BN447" i="1"/>
  <c r="AX447" i="1"/>
  <c r="CV441" i="1"/>
  <c r="BN461" i="1"/>
  <c r="BI461" i="1"/>
  <c r="BQ461" i="1"/>
  <c r="BJ461" i="1"/>
  <c r="BB461" i="1"/>
  <c r="BP461" i="1"/>
  <c r="AY449" i="1"/>
  <c r="BM461" i="1"/>
  <c r="BF461" i="1"/>
  <c r="AY457" i="1"/>
  <c r="AY453" i="1"/>
  <c r="BG461" i="1"/>
  <c r="AY459" i="1"/>
  <c r="AY443" i="1"/>
  <c r="AY439" i="1"/>
  <c r="BR461" i="1"/>
  <c r="BE461" i="1"/>
  <c r="AY436" i="1"/>
  <c r="AY444" i="1"/>
  <c r="AY432" i="1"/>
  <c r="AY466" i="1"/>
  <c r="I460" i="1"/>
  <c r="AY435" i="1"/>
  <c r="DW471" i="1"/>
  <c r="DO471" i="1"/>
  <c r="CQ471" i="1"/>
  <c r="CQ500" i="1"/>
  <c r="O482" i="1"/>
  <c r="CI471" i="1"/>
  <c r="EA471" i="1"/>
  <c r="DS471" i="1"/>
  <c r="DK471" i="1"/>
  <c r="DC471" i="1"/>
  <c r="DC500" i="1"/>
  <c r="O494" i="1"/>
  <c r="CU471" i="1"/>
  <c r="CM471" i="1"/>
  <c r="CM500" i="1"/>
  <c r="O478" i="1"/>
  <c r="DX471" i="1"/>
  <c r="DQ471" i="1"/>
  <c r="DA471" i="1"/>
  <c r="CK471" i="1"/>
  <c r="DY471" i="1"/>
  <c r="DI471" i="1"/>
  <c r="CS471" i="1"/>
  <c r="DM471" i="1"/>
  <c r="CG471" i="1"/>
  <c r="CG500" i="1"/>
  <c r="O472" i="1"/>
  <c r="R472" i="1"/>
  <c r="S472" i="1"/>
  <c r="DE471" i="1"/>
  <c r="CE470" i="1"/>
  <c r="CE500" i="1"/>
  <c r="O470" i="1"/>
  <c r="R470" i="1"/>
  <c r="S470" i="1"/>
  <c r="DZ472" i="1"/>
  <c r="DU472" i="1"/>
  <c r="DO472" i="1"/>
  <c r="DJ472" i="1"/>
  <c r="DE472" i="1"/>
  <c r="DE500" i="1"/>
  <c r="O496" i="1"/>
  <c r="CO472" i="1"/>
  <c r="CO500" i="1"/>
  <c r="O480" i="1"/>
  <c r="CI472" i="1"/>
  <c r="DX472" i="1"/>
  <c r="DW472" i="1"/>
  <c r="DR472" i="1"/>
  <c r="DM472" i="1"/>
  <c r="DB472" i="1"/>
  <c r="DB500" i="1"/>
  <c r="O493" i="1"/>
  <c r="CW472" i="1"/>
  <c r="CQ472" i="1"/>
  <c r="EA472" i="1"/>
  <c r="DQ472" i="1"/>
  <c r="DF472" i="1"/>
  <c r="CU472" i="1"/>
  <c r="CU500" i="1"/>
  <c r="O486" i="1"/>
  <c r="CK472" i="1"/>
  <c r="DV472" i="1"/>
  <c r="DK472" i="1"/>
  <c r="DA472" i="1"/>
  <c r="CP472" i="1"/>
  <c r="CP500" i="1"/>
  <c r="O481" i="1"/>
  <c r="DY472" i="1"/>
  <c r="DC472" i="1"/>
  <c r="CH472" i="1"/>
  <c r="CH500" i="1"/>
  <c r="O473" i="1"/>
  <c r="R473" i="1"/>
  <c r="S473" i="1"/>
  <c r="DS472" i="1"/>
  <c r="CX472" i="1"/>
  <c r="CF470" i="1"/>
  <c r="CF500" i="1"/>
  <c r="O471" i="1"/>
  <c r="R471" i="1"/>
  <c r="S471" i="1"/>
  <c r="DU471" i="1"/>
  <c r="CS472" i="1"/>
  <c r="DW484" i="1"/>
  <c r="DR484" i="1"/>
  <c r="DM484" i="1"/>
  <c r="DX484" i="1"/>
  <c r="DV484" i="1"/>
  <c r="DO484" i="1"/>
  <c r="DI484" i="1"/>
  <c r="DA484" i="1"/>
  <c r="DZ484" i="1"/>
  <c r="DS484" i="1"/>
  <c r="DK484" i="1"/>
  <c r="DE484" i="1"/>
  <c r="EA484" i="1"/>
  <c r="DN484" i="1"/>
  <c r="DU484" i="1"/>
  <c r="DF484" i="1"/>
  <c r="CS484" i="1"/>
  <c r="DJ484" i="1"/>
  <c r="DC484" i="1"/>
  <c r="CU484" i="1"/>
  <c r="AY427" i="1"/>
  <c r="I416" i="1"/>
  <c r="BR341" i="1"/>
  <c r="AO341" i="1"/>
  <c r="AJ341" i="1"/>
  <c r="AJ383" i="1"/>
  <c r="I352" i="1"/>
  <c r="BM341" i="1"/>
  <c r="BI341" i="1"/>
  <c r="BQ341" i="1"/>
  <c r="AS341" i="1"/>
  <c r="AS383" i="1"/>
  <c r="I361" i="1"/>
  <c r="AN341" i="1"/>
  <c r="AN383" i="1"/>
  <c r="I356" i="1"/>
  <c r="AH341" i="1"/>
  <c r="BF341" i="1"/>
  <c r="BJ341" i="1"/>
  <c r="DW341" i="1"/>
  <c r="DO341" i="1"/>
  <c r="DE341" i="1"/>
  <c r="CW341" i="1"/>
  <c r="CW383" i="1"/>
  <c r="O356" i="1"/>
  <c r="DV341" i="1"/>
  <c r="CN341" i="1"/>
  <c r="DT341" i="1"/>
  <c r="DT383" i="1"/>
  <c r="O379" i="1"/>
  <c r="DU341" i="1"/>
  <c r="DM341" i="1"/>
  <c r="DC341" i="1"/>
  <c r="CU341" i="1"/>
  <c r="DJ341" i="1"/>
  <c r="DH341" i="1"/>
  <c r="DX341" i="1"/>
  <c r="BO342" i="1"/>
  <c r="AS342" i="1"/>
  <c r="AC342" i="1"/>
  <c r="BB342" i="1"/>
  <c r="BI342" i="1"/>
  <c r="Y341" i="1"/>
  <c r="AH342" i="1"/>
  <c r="AP342" i="1"/>
  <c r="BK342" i="1"/>
  <c r="Y338" i="1"/>
  <c r="Y383" i="1"/>
  <c r="I341" i="1"/>
  <c r="L341" i="1"/>
  <c r="M341" i="1"/>
  <c r="BN342" i="1"/>
  <c r="DW342" i="1"/>
  <c r="DO342" i="1"/>
  <c r="DG342" i="1"/>
  <c r="DB342" i="1"/>
  <c r="DB383" i="1"/>
  <c r="O361" i="1"/>
  <c r="CW342" i="1"/>
  <c r="CQ342" i="1"/>
  <c r="CL342" i="1"/>
  <c r="CL383" i="1"/>
  <c r="O345" i="1"/>
  <c r="CH338" i="1"/>
  <c r="EA342" i="1"/>
  <c r="DU342" i="1"/>
  <c r="DM342" i="1"/>
  <c r="DM383" i="1"/>
  <c r="O372" i="1"/>
  <c r="DF342" i="1"/>
  <c r="DF383" i="1"/>
  <c r="O365" i="1"/>
  <c r="CU342" i="1"/>
  <c r="CP342" i="1"/>
  <c r="CP383" i="1"/>
  <c r="O349" i="1"/>
  <c r="CH339" i="1"/>
  <c r="DN342" i="1"/>
  <c r="AL341" i="1"/>
  <c r="AW341" i="1"/>
  <c r="BP341" i="1"/>
  <c r="CS341" i="1"/>
  <c r="DI341" i="1"/>
  <c r="EA341" i="1"/>
  <c r="AG342" i="1"/>
  <c r="AW342" i="1"/>
  <c r="CI342" i="1"/>
  <c r="DE342" i="1"/>
  <c r="DS342" i="1"/>
  <c r="DU345" i="1"/>
  <c r="DM345" i="1"/>
  <c r="DC345" i="1"/>
  <c r="CU345" i="1"/>
  <c r="CU383" i="1"/>
  <c r="O354" i="1"/>
  <c r="DZ345" i="1"/>
  <c r="CK343" i="1"/>
  <c r="DN345" i="1"/>
  <c r="CK338" i="1"/>
  <c r="CK383" i="1"/>
  <c r="O344" i="1"/>
  <c r="DH345" i="1"/>
  <c r="DX345" i="1"/>
  <c r="EA345" i="1"/>
  <c r="DS345" i="1"/>
  <c r="DI345" i="1"/>
  <c r="CK342" i="1"/>
  <c r="CK340" i="1"/>
  <c r="DR345" i="1"/>
  <c r="DR383" i="1"/>
  <c r="O377" i="1"/>
  <c r="CV345" i="1"/>
  <c r="CV383" i="1"/>
  <c r="O355" i="1"/>
  <c r="DL345" i="1"/>
  <c r="CK344" i="1"/>
  <c r="CY345" i="1"/>
  <c r="CY383" i="1"/>
  <c r="O358" i="1"/>
  <c r="DQ345" i="1"/>
  <c r="BO352" i="1"/>
  <c r="BE352" i="1"/>
  <c r="AW352" i="1"/>
  <c r="AL352" i="1"/>
  <c r="BI352" i="1"/>
  <c r="BN352" i="1"/>
  <c r="AP352" i="1"/>
  <c r="AI342" i="1"/>
  <c r="AI338" i="1"/>
  <c r="BM352" i="1"/>
  <c r="DU352" i="1"/>
  <c r="DM352" i="1"/>
  <c r="DC352" i="1"/>
  <c r="CU352" i="1"/>
  <c r="DJ352" i="1"/>
  <c r="CR345" i="1"/>
  <c r="DT352" i="1"/>
  <c r="EA352" i="1"/>
  <c r="DS352" i="1"/>
  <c r="DI352" i="1"/>
  <c r="DK352" i="1"/>
  <c r="DN352" i="1"/>
  <c r="CR341" i="1"/>
  <c r="CR383" i="1"/>
  <c r="O351" i="1"/>
  <c r="CR344" i="1"/>
  <c r="CR349" i="1"/>
  <c r="DH352" i="1"/>
  <c r="DX352" i="1"/>
  <c r="AM352" i="1"/>
  <c r="BQ352" i="1"/>
  <c r="DE352" i="1"/>
  <c r="DW352" i="1"/>
  <c r="DY361" i="1"/>
  <c r="DQ361" i="1"/>
  <c r="DG361" i="1"/>
  <c r="DZ361" i="1"/>
  <c r="DA359" i="1"/>
  <c r="DU361" i="1"/>
  <c r="DM361" i="1"/>
  <c r="DA357" i="1"/>
  <c r="DA354" i="1"/>
  <c r="EA361" i="1"/>
  <c r="DI361" i="1"/>
  <c r="DA355" i="1"/>
  <c r="DA350" i="1"/>
  <c r="DA348" i="1"/>
  <c r="DA347" i="1"/>
  <c r="DA343" i="1"/>
  <c r="DN361" i="1"/>
  <c r="DH361" i="1"/>
  <c r="DX361" i="1"/>
  <c r="DW361" i="1"/>
  <c r="DE361" i="1"/>
  <c r="DA356" i="1"/>
  <c r="DA352" i="1"/>
  <c r="DA351" i="1"/>
  <c r="DA346" i="1"/>
  <c r="DA345" i="1"/>
  <c r="DA342" i="1"/>
  <c r="DA340" i="1"/>
  <c r="DA383" i="1"/>
  <c r="O360" i="1"/>
  <c r="DR361" i="1"/>
  <c r="DL361" i="1"/>
  <c r="BQ392" i="1"/>
  <c r="AU392" i="1"/>
  <c r="BK392" i="1"/>
  <c r="BA392" i="1"/>
  <c r="AQ392" i="1"/>
  <c r="BC392" i="1"/>
  <c r="AE392" i="1"/>
  <c r="AN392" i="1"/>
  <c r="BH392" i="1"/>
  <c r="AR392" i="1"/>
  <c r="AY392" i="1"/>
  <c r="AL392" i="1"/>
  <c r="DR413" i="1"/>
  <c r="DD399" i="1"/>
  <c r="DD396" i="1"/>
  <c r="DD388" i="1"/>
  <c r="DD427" i="1"/>
  <c r="O412" i="1"/>
  <c r="DD412" i="1"/>
  <c r="DD411" i="1"/>
  <c r="DD392" i="1"/>
  <c r="DD391" i="1"/>
  <c r="DV413" i="1"/>
  <c r="DD403" i="1"/>
  <c r="DS413" i="1"/>
  <c r="DD409" i="1"/>
  <c r="DD393" i="1"/>
  <c r="DD405" i="1"/>
  <c r="DD389" i="1"/>
  <c r="DJ413" i="1"/>
  <c r="DP413" i="1"/>
  <c r="DE413" i="1"/>
  <c r="DN413" i="1"/>
  <c r="DY413" i="1"/>
  <c r="DD406" i="1"/>
  <c r="DD390" i="1"/>
  <c r="DD402" i="1"/>
  <c r="DZ413" i="1"/>
  <c r="BB387" i="1"/>
  <c r="BO420" i="1"/>
  <c r="BB403" i="1"/>
  <c r="BB395" i="1"/>
  <c r="BK420" i="1"/>
  <c r="BB397" i="1"/>
  <c r="BB401" i="1"/>
  <c r="BB391" i="1"/>
  <c r="BC420" i="1"/>
  <c r="BP425" i="1"/>
  <c r="BG420" i="1"/>
  <c r="BG394" i="1"/>
  <c r="BG392" i="1"/>
  <c r="BG410" i="1"/>
  <c r="BG408" i="1"/>
  <c r="BG388" i="1"/>
  <c r="BG427" i="1"/>
  <c r="I424" i="1"/>
  <c r="BG416" i="1"/>
  <c r="BG404" i="1"/>
  <c r="BG400" i="1"/>
  <c r="BG398" i="1"/>
  <c r="BQ425" i="1"/>
  <c r="BK425" i="1"/>
  <c r="BG417" i="1"/>
  <c r="BG409" i="1"/>
  <c r="BG401" i="1"/>
  <c r="BG393" i="1"/>
  <c r="BN425" i="1"/>
  <c r="BG424" i="1"/>
  <c r="BG396" i="1"/>
  <c r="BM425" i="1"/>
  <c r="BG423" i="1"/>
  <c r="BG415" i="1"/>
  <c r="BG407" i="1"/>
  <c r="BG399" i="1"/>
  <c r="BG391" i="1"/>
  <c r="BR425" i="1"/>
  <c r="BH425" i="1"/>
  <c r="DY431" i="1"/>
  <c r="DY466" i="1"/>
  <c r="DV431" i="1"/>
  <c r="DV466" i="1"/>
  <c r="DT431" i="1"/>
  <c r="DT466" i="1"/>
  <c r="DQ431" i="1"/>
  <c r="DQ466" i="1"/>
  <c r="DN431" i="1"/>
  <c r="DN466" i="1"/>
  <c r="DL431" i="1"/>
  <c r="DF431" i="1"/>
  <c r="DA431" i="1"/>
  <c r="EA431" i="1"/>
  <c r="EA466" i="1"/>
  <c r="DZ431" i="1"/>
  <c r="DZ466" i="1"/>
  <c r="DX431" i="1"/>
  <c r="DX466" i="1"/>
  <c r="DU431" i="1"/>
  <c r="DU466" i="1"/>
  <c r="DR431" i="1"/>
  <c r="DR466" i="1"/>
  <c r="DP431" i="1"/>
  <c r="DP466" i="1"/>
  <c r="DM431" i="1"/>
  <c r="DM466" i="1"/>
  <c r="DI431" i="1"/>
  <c r="CX431" i="1"/>
  <c r="CX466" i="1"/>
  <c r="O450" i="1"/>
  <c r="CP431" i="1"/>
  <c r="DJ431" i="1"/>
  <c r="CZ431" i="1"/>
  <c r="CF431" i="1"/>
  <c r="CF466" i="1"/>
  <c r="O432" i="1"/>
  <c r="R432" i="1"/>
  <c r="S432" i="1"/>
  <c r="CE431" i="1"/>
  <c r="CE466" i="1"/>
  <c r="O431" i="1"/>
  <c r="R431" i="1"/>
  <c r="S431" i="1"/>
  <c r="DH431" i="1"/>
  <c r="CW431" i="1"/>
  <c r="BA436" i="1"/>
  <c r="AC436" i="1"/>
  <c r="Z431" i="1"/>
  <c r="BM436" i="1"/>
  <c r="AS436" i="1"/>
  <c r="BQ436" i="1"/>
  <c r="BP436" i="1"/>
  <c r="AZ436" i="1"/>
  <c r="BR436" i="1"/>
  <c r="BB436" i="1"/>
  <c r="Z434" i="1"/>
  <c r="BG436" i="1"/>
  <c r="AO436" i="1"/>
  <c r="Z435" i="1"/>
  <c r="AG436" i="1"/>
  <c r="BI436" i="1"/>
  <c r="Z433" i="1"/>
  <c r="AD436" i="1"/>
  <c r="BL436" i="1"/>
  <c r="AV436" i="1"/>
  <c r="AV466" i="1"/>
  <c r="I457" i="1"/>
  <c r="BN436" i="1"/>
  <c r="AX436" i="1"/>
  <c r="Z432" i="1"/>
  <c r="AM436" i="1"/>
  <c r="BE436" i="1"/>
  <c r="DT437" i="1"/>
  <c r="CJ431" i="1"/>
  <c r="DL437" i="1"/>
  <c r="CJ433" i="1"/>
  <c r="DH437" i="1"/>
  <c r="CZ437" i="1"/>
  <c r="CV437" i="1"/>
  <c r="AW436" i="1"/>
  <c r="DX437" i="1"/>
  <c r="DQ439" i="1"/>
  <c r="DA439" i="1"/>
  <c r="DS439" i="1"/>
  <c r="DC439" i="1"/>
  <c r="DC466" i="1"/>
  <c r="O455" i="1"/>
  <c r="DL439" i="1"/>
  <c r="CL434" i="1"/>
  <c r="CZ439" i="1"/>
  <c r="CP439" i="1"/>
  <c r="DZ439" i="1"/>
  <c r="DM439" i="1"/>
  <c r="CW439" i="1"/>
  <c r="DO439" i="1"/>
  <c r="CY439" i="1"/>
  <c r="CY466" i="1"/>
  <c r="O451" i="1"/>
  <c r="DD439" i="1"/>
  <c r="DX439" i="1"/>
  <c r="CR439" i="1"/>
  <c r="DB439" i="1"/>
  <c r="DB466" i="1"/>
  <c r="O454" i="1"/>
  <c r="DF439" i="1"/>
  <c r="CV439" i="1"/>
  <c r="CL435" i="1"/>
  <c r="DU491" i="1"/>
  <c r="DM491" i="1"/>
  <c r="CY489" i="1"/>
  <c r="CY486" i="1"/>
  <c r="CY485" i="1"/>
  <c r="CY481" i="1"/>
  <c r="DW491" i="1"/>
  <c r="DK491" i="1"/>
  <c r="DA491" i="1"/>
  <c r="CY479" i="1"/>
  <c r="CY474" i="1"/>
  <c r="CY472" i="1"/>
  <c r="CY471" i="1"/>
  <c r="EA491" i="1"/>
  <c r="DQ491" i="1"/>
  <c r="CY490" i="1"/>
  <c r="DX491" i="1"/>
  <c r="CY488" i="1"/>
  <c r="CY487" i="1"/>
  <c r="CY482" i="1"/>
  <c r="CY475" i="1"/>
  <c r="DS491" i="1"/>
  <c r="CY484" i="1"/>
  <c r="CY473" i="1"/>
  <c r="DI491" i="1"/>
  <c r="CY483" i="1"/>
  <c r="CY476" i="1"/>
  <c r="DY491" i="1"/>
  <c r="DO491" i="1"/>
  <c r="CY480" i="1"/>
  <c r="CY477" i="1"/>
  <c r="CY470" i="1"/>
  <c r="DC491" i="1"/>
  <c r="DY521" i="1"/>
  <c r="DQ521" i="1"/>
  <c r="DI521" i="1"/>
  <c r="CU519" i="1"/>
  <c r="DW521" i="1"/>
  <c r="DO521" i="1"/>
  <c r="DG521" i="1"/>
  <c r="CU517" i="1"/>
  <c r="CU516" i="1"/>
  <c r="DU521" i="1"/>
  <c r="DE521" i="1"/>
  <c r="CU515" i="1"/>
  <c r="CU512" i="1"/>
  <c r="CU504" i="1"/>
  <c r="DS521" i="1"/>
  <c r="DC521" i="1"/>
  <c r="CU514" i="1"/>
  <c r="EA521" i="1"/>
  <c r="CU520" i="1"/>
  <c r="DX521" i="1"/>
  <c r="CU505" i="1"/>
  <c r="DK521" i="1"/>
  <c r="CU507" i="1"/>
  <c r="CW521" i="1"/>
  <c r="CU513" i="1"/>
  <c r="CU509" i="1"/>
  <c r="CU508" i="1"/>
  <c r="CU510" i="1"/>
  <c r="CU506" i="1"/>
  <c r="CU511" i="1"/>
  <c r="CU518" i="1"/>
  <c r="DM521" i="1"/>
  <c r="AO338" i="1"/>
  <c r="Z339" i="1"/>
  <c r="Z383" i="1"/>
  <c r="I342" i="1"/>
  <c r="L342" i="1"/>
  <c r="M342" i="1"/>
  <c r="AH339" i="1"/>
  <c r="AP339" i="1"/>
  <c r="BF339" i="1"/>
  <c r="CS339" i="1"/>
  <c r="CS383" i="1"/>
  <c r="O352" i="1"/>
  <c r="CX339" i="1"/>
  <c r="DC339" i="1"/>
  <c r="DI339" i="1"/>
  <c r="DS339" i="1"/>
  <c r="AG340" i="1"/>
  <c r="AG383" i="1"/>
  <c r="I349" i="1"/>
  <c r="AL340" i="1"/>
  <c r="AL383" i="1"/>
  <c r="I354" i="1"/>
  <c r="AW340" i="1"/>
  <c r="BK340" i="1"/>
  <c r="CS340" i="1"/>
  <c r="DI340" i="1"/>
  <c r="DQ340" i="1"/>
  <c r="DQ383" i="1"/>
  <c r="O376" i="1"/>
  <c r="AC341" i="1"/>
  <c r="AC383" i="1"/>
  <c r="I345" i="1"/>
  <c r="BO343" i="1"/>
  <c r="DX343" i="1"/>
  <c r="AH343" i="1"/>
  <c r="AH383" i="1"/>
  <c r="I350" i="1"/>
  <c r="AP343" i="1"/>
  <c r="BR343" i="1"/>
  <c r="CY343" i="1"/>
  <c r="DE343" i="1"/>
  <c r="DM343" i="1"/>
  <c r="DU343" i="1"/>
  <c r="EA343" i="1"/>
  <c r="AL344" i="1"/>
  <c r="BP346" i="1"/>
  <c r="DX346" i="1"/>
  <c r="AJ345" i="1"/>
  <c r="CS345" i="1"/>
  <c r="AS346" i="1"/>
  <c r="BO346" i="1"/>
  <c r="CP346" i="1"/>
  <c r="CU346" i="1"/>
  <c r="DF346" i="1"/>
  <c r="DO346" i="1"/>
  <c r="DW346" i="1"/>
  <c r="BP348" i="1"/>
  <c r="DZ348" i="1"/>
  <c r="AP348" i="1"/>
  <c r="BI348" i="1"/>
  <c r="BO348" i="1"/>
  <c r="CQ348" i="1"/>
  <c r="CY348" i="1"/>
  <c r="DG348" i="1"/>
  <c r="DO348" i="1"/>
  <c r="DW348" i="1"/>
  <c r="AJ349" i="1"/>
  <c r="AS350" i="1"/>
  <c r="CY350" i="1"/>
  <c r="DE350" i="1"/>
  <c r="DE383" i="1"/>
  <c r="O364" i="1"/>
  <c r="DK350" i="1"/>
  <c r="DS350" i="1"/>
  <c r="AN351" i="1"/>
  <c r="AV351" i="1"/>
  <c r="BD351" i="1"/>
  <c r="CU351" i="1"/>
  <c r="DF351" i="1"/>
  <c r="DO351" i="1"/>
  <c r="BO353" i="1"/>
  <c r="DZ353" i="1"/>
  <c r="CS352" i="1"/>
  <c r="AP353" i="1"/>
  <c r="AV353" i="1"/>
  <c r="BB353" i="1"/>
  <c r="BN353" i="1"/>
  <c r="CU353" i="1"/>
  <c r="DC353" i="1"/>
  <c r="DM353" i="1"/>
  <c r="DU353" i="1"/>
  <c r="BO355" i="1"/>
  <c r="AM354" i="1"/>
  <c r="EA356" i="1"/>
  <c r="DS356" i="1"/>
  <c r="DW356" i="1"/>
  <c r="DO356" i="1"/>
  <c r="DG356" i="1"/>
  <c r="DZ356" i="1"/>
  <c r="BB355" i="1"/>
  <c r="DQ356" i="1"/>
  <c r="DC358" i="1"/>
  <c r="DI363" i="1"/>
  <c r="DK356" i="1"/>
  <c r="DK383" i="1"/>
  <c r="O370" i="1"/>
  <c r="DV371" i="1"/>
  <c r="DK364" i="1"/>
  <c r="DK358" i="1"/>
  <c r="BQ373" i="1"/>
  <c r="BD368" i="1"/>
  <c r="BD363" i="1"/>
  <c r="BD365" i="1"/>
  <c r="BD359" i="1"/>
  <c r="BD357" i="1"/>
  <c r="BD355" i="1"/>
  <c r="BN376" i="1"/>
  <c r="BG369" i="1"/>
  <c r="BG362" i="1"/>
  <c r="BG358" i="1"/>
  <c r="BG354" i="1"/>
  <c r="DZ378" i="1"/>
  <c r="DR370" i="1"/>
  <c r="BR380" i="1"/>
  <c r="BK366" i="1"/>
  <c r="BK360" i="1"/>
  <c r="BP387" i="1"/>
  <c r="BP427" i="1"/>
  <c r="BJ387" i="1"/>
  <c r="BJ427" i="1"/>
  <c r="AN387" i="1"/>
  <c r="AB387" i="1"/>
  <c r="AB427" i="1"/>
  <c r="I393" i="1"/>
  <c r="BR387" i="1"/>
  <c r="BR427" i="1"/>
  <c r="BL387" i="1"/>
  <c r="BL427" i="1"/>
  <c r="AT387" i="1"/>
  <c r="AJ387" i="1"/>
  <c r="AJ427" i="1"/>
  <c r="I401" i="1"/>
  <c r="AR387" i="1"/>
  <c r="DX396" i="1"/>
  <c r="DP396" i="1"/>
  <c r="DJ395" i="1"/>
  <c r="DT396" i="1"/>
  <c r="BL399" i="1"/>
  <c r="AN399" i="1"/>
  <c r="DN398" i="1"/>
  <c r="DT404" i="1"/>
  <c r="CZ404" i="1"/>
  <c r="DH404" i="1"/>
  <c r="DP404" i="1"/>
  <c r="BP411" i="1"/>
  <c r="BJ411" i="1"/>
  <c r="AS408" i="1"/>
  <c r="AS400" i="1"/>
  <c r="BL411" i="1"/>
  <c r="DR414" i="1"/>
  <c r="DL407" i="1"/>
  <c r="DT424" i="1"/>
  <c r="DX424" i="1"/>
  <c r="BH403" i="1"/>
  <c r="BH401" i="1"/>
  <c r="BH395" i="1"/>
  <c r="BH423" i="1"/>
  <c r="BH421" i="1"/>
  <c r="BH415" i="1"/>
  <c r="BH407" i="1"/>
  <c r="BH405" i="1"/>
  <c r="BH387" i="1"/>
  <c r="BJ431" i="1"/>
  <c r="BJ466" i="1"/>
  <c r="AX431" i="1"/>
  <c r="BN431" i="1"/>
  <c r="BN466" i="1"/>
  <c r="BF431" i="1"/>
  <c r="BF466" i="1"/>
  <c r="AP431" i="1"/>
  <c r="AH431" i="1"/>
  <c r="AX433" i="1"/>
  <c r="BM442" i="1"/>
  <c r="BC442" i="1"/>
  <c r="AS442" i="1"/>
  <c r="BI442" i="1"/>
  <c r="BE442" i="1"/>
  <c r="DP445" i="1"/>
  <c r="CZ445" i="1"/>
  <c r="CR441" i="1"/>
  <c r="CR438" i="1"/>
  <c r="CR433" i="1"/>
  <c r="CR466" i="1"/>
  <c r="O444" i="1"/>
  <c r="DX445" i="1"/>
  <c r="CR442" i="1"/>
  <c r="CR437" i="1"/>
  <c r="BR446" i="1"/>
  <c r="AJ433" i="1"/>
  <c r="AJ466" i="1"/>
  <c r="I445" i="1"/>
  <c r="BH446" i="1"/>
  <c r="AJ441" i="1"/>
  <c r="DL445" i="1"/>
  <c r="AR446" i="1"/>
  <c r="DB447" i="1"/>
  <c r="DM447" i="1"/>
  <c r="DE448" i="1"/>
  <c r="DO448" i="1"/>
  <c r="BQ459" i="1"/>
  <c r="BI459" i="1"/>
  <c r="BR459" i="1"/>
  <c r="BG459" i="1"/>
  <c r="AW455" i="1"/>
  <c r="AW453" i="1"/>
  <c r="AW446" i="1"/>
  <c r="BM459" i="1"/>
  <c r="AW449" i="1"/>
  <c r="AW442" i="1"/>
  <c r="BO459" i="1"/>
  <c r="DY464" i="1"/>
  <c r="DS464" i="1"/>
  <c r="DN464" i="1"/>
  <c r="EA464" i="1"/>
  <c r="DV464" i="1"/>
  <c r="DQ464" i="1"/>
  <c r="DK463" i="1"/>
  <c r="DX464" i="1"/>
  <c r="DK459" i="1"/>
  <c r="DZ464" i="1"/>
  <c r="DO464" i="1"/>
  <c r="DK457" i="1"/>
  <c r="DK452" i="1"/>
  <c r="DK451" i="1"/>
  <c r="DK448" i="1"/>
  <c r="DU464" i="1"/>
  <c r="DK461" i="1"/>
  <c r="DK458" i="1"/>
  <c r="DK454" i="1"/>
  <c r="DK453" i="1"/>
  <c r="DK450" i="1"/>
  <c r="DK466" i="1"/>
  <c r="O463" i="1"/>
  <c r="DK447" i="1"/>
  <c r="BO490" i="1"/>
  <c r="BI490" i="1"/>
  <c r="BD490" i="1"/>
  <c r="AY490" i="1"/>
  <c r="AO486" i="1"/>
  <c r="BP490" i="1"/>
  <c r="BH490" i="1"/>
  <c r="BA490" i="1"/>
  <c r="AO484" i="1"/>
  <c r="BL490" i="1"/>
  <c r="BE490" i="1"/>
  <c r="AW490" i="1"/>
  <c r="AQ490" i="1"/>
  <c r="BR490" i="1"/>
  <c r="AO480" i="1"/>
  <c r="AO474" i="1"/>
  <c r="BG490" i="1"/>
  <c r="AR490" i="1"/>
  <c r="AO488" i="1"/>
  <c r="BM490" i="1"/>
  <c r="AZ490" i="1"/>
  <c r="AO482" i="1"/>
  <c r="AO470" i="1"/>
  <c r="AO500" i="1"/>
  <c r="I489" i="1"/>
  <c r="BQ490" i="1"/>
  <c r="AO506" i="1"/>
  <c r="AN562" i="1"/>
  <c r="BH562" i="1"/>
  <c r="BL562" i="1"/>
  <c r="AV562" i="1"/>
  <c r="BD562" i="1"/>
  <c r="Z557" i="1"/>
  <c r="Z572" i="1"/>
  <c r="I561" i="1"/>
  <c r="L561" i="1"/>
  <c r="M561" i="1"/>
  <c r="CP343" i="1"/>
  <c r="CU343" i="1"/>
  <c r="DF343" i="1"/>
  <c r="DO343" i="1"/>
  <c r="AE346" i="1"/>
  <c r="AM346" i="1"/>
  <c r="BE346" i="1"/>
  <c r="CQ346" i="1"/>
  <c r="CW346" i="1"/>
  <c r="DB346" i="1"/>
  <c r="DG346" i="1"/>
  <c r="DQ346" i="1"/>
  <c r="AG348" i="1"/>
  <c r="AL348" i="1"/>
  <c r="AW348" i="1"/>
  <c r="BK348" i="1"/>
  <c r="CS348" i="1"/>
  <c r="DI348" i="1"/>
  <c r="DQ348" i="1"/>
  <c r="AL353" i="1"/>
  <c r="AW353" i="1"/>
  <c r="BD353" i="1"/>
  <c r="CW353" i="1"/>
  <c r="DE353" i="1"/>
  <c r="DO353" i="1"/>
  <c r="AV355" i="1"/>
  <c r="AN355" i="1"/>
  <c r="BR356" i="1"/>
  <c r="BO356" i="1"/>
  <c r="BI356" i="1"/>
  <c r="BP356" i="1"/>
  <c r="BF355" i="1"/>
  <c r="BP355" i="1"/>
  <c r="AO356" i="1"/>
  <c r="AW356" i="1"/>
  <c r="BE356" i="1"/>
  <c r="BN356" i="1"/>
  <c r="EA363" i="1"/>
  <c r="DU363" i="1"/>
  <c r="DM363" i="1"/>
  <c r="DE363" i="1"/>
  <c r="DC356" i="1"/>
  <c r="DY363" i="1"/>
  <c r="DQ363" i="1"/>
  <c r="DG363" i="1"/>
  <c r="DC362" i="1"/>
  <c r="DX363" i="1"/>
  <c r="DC361" i="1"/>
  <c r="DC360" i="1"/>
  <c r="DC359" i="1"/>
  <c r="DO363" i="1"/>
  <c r="BJ372" i="1"/>
  <c r="DP391" i="1"/>
  <c r="DX391" i="1"/>
  <c r="DT391" i="1"/>
  <c r="DZ398" i="1"/>
  <c r="DT400" i="1"/>
  <c r="DX400" i="1"/>
  <c r="DN400" i="1"/>
  <c r="CZ400" i="1"/>
  <c r="CX400" i="1"/>
  <c r="DV400" i="1"/>
  <c r="CV400" i="1"/>
  <c r="CV391" i="1"/>
  <c r="CV427" i="1"/>
  <c r="O404" i="1"/>
  <c r="DV405" i="1"/>
  <c r="CV396" i="1"/>
  <c r="DT407" i="1"/>
  <c r="CX398" i="1"/>
  <c r="CX392" i="1"/>
  <c r="CX387" i="1"/>
  <c r="CX402" i="1"/>
  <c r="DX407" i="1"/>
  <c r="DX415" i="1"/>
  <c r="DF408" i="1"/>
  <c r="DF400" i="1"/>
  <c r="DF393" i="1"/>
  <c r="DF387" i="1"/>
  <c r="DF413" i="1"/>
  <c r="DF397" i="1"/>
  <c r="BI416" i="1"/>
  <c r="BO416" i="1"/>
  <c r="DZ419" i="1"/>
  <c r="DP419" i="1"/>
  <c r="DJ414" i="1"/>
  <c r="DJ411" i="1"/>
  <c r="DJ409" i="1"/>
  <c r="DJ403" i="1"/>
  <c r="DJ402" i="1"/>
  <c r="DT419" i="1"/>
  <c r="DJ418" i="1"/>
  <c r="DJ398" i="1"/>
  <c r="BP421" i="1"/>
  <c r="BC404" i="1"/>
  <c r="BC416" i="1"/>
  <c r="BC400" i="1"/>
  <c r="BC396" i="1"/>
  <c r="BL421" i="1"/>
  <c r="BP433" i="1"/>
  <c r="BF433" i="1"/>
  <c r="AT433" i="1"/>
  <c r="AT466" i="1"/>
  <c r="I455" i="1"/>
  <c r="BJ433" i="1"/>
  <c r="AZ433" i="1"/>
  <c r="AP433" i="1"/>
  <c r="AH433" i="1"/>
  <c r="BB433" i="1"/>
  <c r="DX438" i="1"/>
  <c r="DP438" i="1"/>
  <c r="CZ438" i="1"/>
  <c r="DD438" i="1"/>
  <c r="DY447" i="1"/>
  <c r="DS447" i="1"/>
  <c r="DN447" i="1"/>
  <c r="DI447" i="1"/>
  <c r="DC447" i="1"/>
  <c r="CX447" i="1"/>
  <c r="CT431" i="1"/>
  <c r="CT466" i="1"/>
  <c r="O446" i="1"/>
  <c r="EA447" i="1"/>
  <c r="DV447" i="1"/>
  <c r="DQ447" i="1"/>
  <c r="DF447" i="1"/>
  <c r="DA447" i="1"/>
  <c r="DX447" i="1"/>
  <c r="CT440" i="1"/>
  <c r="EA448" i="1"/>
  <c r="DV448" i="1"/>
  <c r="DQ448" i="1"/>
  <c r="DF448" i="1"/>
  <c r="DA448" i="1"/>
  <c r="DY448" i="1"/>
  <c r="DS448" i="1"/>
  <c r="DN448" i="1"/>
  <c r="DI448" i="1"/>
  <c r="CU447" i="1"/>
  <c r="DX448" i="1"/>
  <c r="DE447" i="1"/>
  <c r="DO447" i="1"/>
  <c r="DZ447" i="1"/>
  <c r="CW448" i="1"/>
  <c r="DG448" i="1"/>
  <c r="DG466" i="1"/>
  <c r="O459" i="1"/>
  <c r="DR448" i="1"/>
  <c r="DU457" i="1"/>
  <c r="DM457" i="1"/>
  <c r="DW457" i="1"/>
  <c r="DD437" i="1"/>
  <c r="DD433" i="1"/>
  <c r="EA457" i="1"/>
  <c r="DQ457" i="1"/>
  <c r="DG457" i="1"/>
  <c r="DX457" i="1"/>
  <c r="DD446" i="1"/>
  <c r="DD434" i="1"/>
  <c r="DD431" i="1"/>
  <c r="DD466" i="1"/>
  <c r="O456" i="1"/>
  <c r="DO457" i="1"/>
  <c r="DY461" i="1"/>
  <c r="DQ461" i="1"/>
  <c r="EA461" i="1"/>
  <c r="DO461" i="1"/>
  <c r="DX461" i="1"/>
  <c r="DH438" i="1"/>
  <c r="DH434" i="1"/>
  <c r="DU461" i="1"/>
  <c r="DH445" i="1"/>
  <c r="DH441" i="1"/>
  <c r="DM461" i="1"/>
  <c r="DW518" i="1"/>
  <c r="DO518" i="1"/>
  <c r="DG518" i="1"/>
  <c r="CY518" i="1"/>
  <c r="DZ518" i="1"/>
  <c r="DU518" i="1"/>
  <c r="DM518" i="1"/>
  <c r="DE518" i="1"/>
  <c r="CW518" i="1"/>
  <c r="DS518" i="1"/>
  <c r="DC518" i="1"/>
  <c r="DQ518" i="1"/>
  <c r="DA518" i="1"/>
  <c r="DI518" i="1"/>
  <c r="DY518" i="1"/>
  <c r="DK518" i="1"/>
  <c r="EA518" i="1"/>
  <c r="BQ524" i="1"/>
  <c r="BI524" i="1"/>
  <c r="BA524" i="1"/>
  <c r="AS524" i="1"/>
  <c r="AO514" i="1"/>
  <c r="BO524" i="1"/>
  <c r="BG524" i="1"/>
  <c r="AY524" i="1"/>
  <c r="AO511" i="1"/>
  <c r="BC524" i="1"/>
  <c r="AO512" i="1"/>
  <c r="AO510" i="1"/>
  <c r="BM524" i="1"/>
  <c r="AW524" i="1"/>
  <c r="AO508" i="1"/>
  <c r="AO507" i="1"/>
  <c r="AO504" i="1"/>
  <c r="BP524" i="1"/>
  <c r="BE524" i="1"/>
  <c r="AU524" i="1"/>
  <c r="AO522" i="1"/>
  <c r="AO518" i="1"/>
  <c r="CU354" i="1"/>
  <c r="CW355" i="1"/>
  <c r="DB355" i="1"/>
  <c r="DG355" i="1"/>
  <c r="DQ355" i="1"/>
  <c r="AP356" i="1"/>
  <c r="CY356" i="1"/>
  <c r="AW357" i="1"/>
  <c r="DI357" i="1"/>
  <c r="DS357" i="1"/>
  <c r="CY358" i="1"/>
  <c r="DE358" i="1"/>
  <c r="DS358" i="1"/>
  <c r="AV359" i="1"/>
  <c r="DI359" i="1"/>
  <c r="DS359" i="1"/>
  <c r="DZ359" i="1"/>
  <c r="DI362" i="1"/>
  <c r="DS362" i="1"/>
  <c r="DI365" i="1"/>
  <c r="DM366" i="1"/>
  <c r="DU366" i="1"/>
  <c r="EA366" i="1"/>
  <c r="DM367" i="1"/>
  <c r="DP368" i="1"/>
  <c r="DL369" i="1"/>
  <c r="DX372" i="1"/>
  <c r="DT373" i="1"/>
  <c r="DT376" i="1"/>
  <c r="CP387" i="1"/>
  <c r="DB387" i="1"/>
  <c r="DN387" i="1"/>
  <c r="CR388" i="1"/>
  <c r="CR427" i="1"/>
  <c r="O400" i="1"/>
  <c r="DP388" i="1"/>
  <c r="AE390" i="1"/>
  <c r="AJ391" i="1"/>
  <c r="CP392" i="1"/>
  <c r="CT395" i="1"/>
  <c r="CT427" i="1"/>
  <c r="O402" i="1"/>
  <c r="DH395" i="1"/>
  <c r="DR395" i="1"/>
  <c r="DP399" i="1"/>
  <c r="DB403" i="1"/>
  <c r="AQ404" i="1"/>
  <c r="AU406" i="1"/>
  <c r="DN408" i="1"/>
  <c r="DX408" i="1"/>
  <c r="DP411" i="1"/>
  <c r="DN414" i="1"/>
  <c r="DP415" i="1"/>
  <c r="DP416" i="1"/>
  <c r="BP419" i="1"/>
  <c r="BO424" i="1"/>
  <c r="AB433" i="1"/>
  <c r="AB466" i="1"/>
  <c r="I437" i="1"/>
  <c r="CZ433" i="1"/>
  <c r="DJ433" i="1"/>
  <c r="AE434" i="1"/>
  <c r="AE466" i="1"/>
  <c r="I440" i="1"/>
  <c r="DN434" i="1"/>
  <c r="AT437" i="1"/>
  <c r="BA438" i="1"/>
  <c r="BQ438" i="1"/>
  <c r="AT439" i="1"/>
  <c r="AT441" i="1"/>
  <c r="BF441" i="1"/>
  <c r="BP441" i="1"/>
  <c r="AM442" i="1"/>
  <c r="DF442" i="1"/>
  <c r="AX445" i="1"/>
  <c r="BN445" i="1"/>
  <c r="DY446" i="1"/>
  <c r="CX448" i="1"/>
  <c r="DC448" i="1"/>
  <c r="AQ449" i="1"/>
  <c r="BB449" i="1"/>
  <c r="BG449" i="1"/>
  <c r="BM449" i="1"/>
  <c r="BR449" i="1"/>
  <c r="AS450" i="1"/>
  <c r="AX450" i="1"/>
  <c r="BD450" i="1"/>
  <c r="BI450" i="1"/>
  <c r="CZ450" i="1"/>
  <c r="AS451" i="1"/>
  <c r="BC451" i="1"/>
  <c r="BO451" i="1"/>
  <c r="DC451" i="1"/>
  <c r="DI451" i="1"/>
  <c r="DN451" i="1"/>
  <c r="DS451" i="1"/>
  <c r="DY451" i="1"/>
  <c r="AV452" i="1"/>
  <c r="DC452" i="1"/>
  <c r="DI452" i="1"/>
  <c r="DN452" i="1"/>
  <c r="DS452" i="1"/>
  <c r="AT453" i="1"/>
  <c r="BE453" i="1"/>
  <c r="BJ453" i="1"/>
  <c r="DC453" i="1"/>
  <c r="DS453" i="1"/>
  <c r="AX454" i="1"/>
  <c r="BD454" i="1"/>
  <c r="BI454" i="1"/>
  <c r="DC454" i="1"/>
  <c r="DS454" i="1"/>
  <c r="BA455" i="1"/>
  <c r="BI455" i="1"/>
  <c r="BQ455" i="1"/>
  <c r="DG455" i="1"/>
  <c r="DM455" i="1"/>
  <c r="DR455" i="1"/>
  <c r="DW455" i="1"/>
  <c r="AV456" i="1"/>
  <c r="BD456" i="1"/>
  <c r="BL456" i="1"/>
  <c r="DE456" i="1"/>
  <c r="DJ456" i="1"/>
  <c r="DQ456" i="1"/>
  <c r="EA459" i="1"/>
  <c r="DV459" i="1"/>
  <c r="DQ459" i="1"/>
  <c r="DX459" i="1"/>
  <c r="DJ459" i="1"/>
  <c r="DR459" i="1"/>
  <c r="DY459" i="1"/>
  <c r="BK463" i="1"/>
  <c r="BA459" i="1"/>
  <c r="EA463" i="1"/>
  <c r="DV463" i="1"/>
  <c r="DQ463" i="1"/>
  <c r="DJ460" i="1"/>
  <c r="BD462" i="1"/>
  <c r="BL462" i="1"/>
  <c r="BN464" i="1"/>
  <c r="BF464" i="1"/>
  <c r="BR464" i="1"/>
  <c r="BJ464" i="1"/>
  <c r="BQ464" i="1"/>
  <c r="BI463" i="1"/>
  <c r="DM463" i="1"/>
  <c r="DS463" i="1"/>
  <c r="DZ463" i="1"/>
  <c r="BP464" i="1"/>
  <c r="BO471" i="1"/>
  <c r="BJ471" i="1"/>
  <c r="BD471" i="1"/>
  <c r="AY471" i="1"/>
  <c r="AT471" i="1"/>
  <c r="AN471" i="1"/>
  <c r="AI471" i="1"/>
  <c r="AD471" i="1"/>
  <c r="X471" i="1"/>
  <c r="X500" i="1"/>
  <c r="I472" i="1"/>
  <c r="BR471" i="1"/>
  <c r="BL471" i="1"/>
  <c r="BG471" i="1"/>
  <c r="BB471" i="1"/>
  <c r="AV471" i="1"/>
  <c r="AQ471" i="1"/>
  <c r="AL471" i="1"/>
  <c r="AF471" i="1"/>
  <c r="BQ471" i="1"/>
  <c r="Z471" i="1"/>
  <c r="Z500" i="1"/>
  <c r="I474" i="1"/>
  <c r="AJ471" i="1"/>
  <c r="BF471" i="1"/>
  <c r="BP471" i="1"/>
  <c r="AK472" i="1"/>
  <c r="AK500" i="1"/>
  <c r="I485" i="1"/>
  <c r="BA472" i="1"/>
  <c r="CT473" i="1"/>
  <c r="CS474" i="1"/>
  <c r="DI474" i="1"/>
  <c r="AJ475" i="1"/>
  <c r="CO480" i="1"/>
  <c r="DB480" i="1"/>
  <c r="DY490" i="1"/>
  <c r="DQ490" i="1"/>
  <c r="DI490" i="1"/>
  <c r="CX480" i="1"/>
  <c r="EA490" i="1"/>
  <c r="DO490" i="1"/>
  <c r="DE490" i="1"/>
  <c r="CX485" i="1"/>
  <c r="CX477" i="1"/>
  <c r="CX500" i="1"/>
  <c r="O489" i="1"/>
  <c r="CX476" i="1"/>
  <c r="CX473" i="1"/>
  <c r="DU490" i="1"/>
  <c r="DK490" i="1"/>
  <c r="DX490" i="1"/>
  <c r="CX484" i="1"/>
  <c r="CX481" i="1"/>
  <c r="BP491" i="1"/>
  <c r="BK491" i="1"/>
  <c r="BF491" i="1"/>
  <c r="AZ491" i="1"/>
  <c r="AP487" i="1"/>
  <c r="AP483" i="1"/>
  <c r="BL491" i="1"/>
  <c r="BD491" i="1"/>
  <c r="AX491" i="1"/>
  <c r="BO491" i="1"/>
  <c r="BH491" i="1"/>
  <c r="BB491" i="1"/>
  <c r="AT491" i="1"/>
  <c r="BQ491" i="1"/>
  <c r="AP489" i="1"/>
  <c r="AP473" i="1"/>
  <c r="DM490" i="1"/>
  <c r="AV491" i="1"/>
  <c r="BJ491" i="1"/>
  <c r="BP493" i="1"/>
  <c r="BH493" i="1"/>
  <c r="AZ493" i="1"/>
  <c r="BN493" i="1"/>
  <c r="BF493" i="1"/>
  <c r="BO493" i="1"/>
  <c r="AR481" i="1"/>
  <c r="BD493" i="1"/>
  <c r="AR486" i="1"/>
  <c r="AR485" i="1"/>
  <c r="AR483" i="1"/>
  <c r="AR482" i="1"/>
  <c r="AR474" i="1"/>
  <c r="BL493" i="1"/>
  <c r="AV493" i="1"/>
  <c r="AR487" i="1"/>
  <c r="AR477" i="1"/>
  <c r="BJ493" i="1"/>
  <c r="DZ512" i="1"/>
  <c r="DU512" i="1"/>
  <c r="DO512" i="1"/>
  <c r="DJ512" i="1"/>
  <c r="DE512" i="1"/>
  <c r="CY512" i="1"/>
  <c r="CT512" i="1"/>
  <c r="CO512" i="1"/>
  <c r="DY512" i="1"/>
  <c r="DS512" i="1"/>
  <c r="DN512" i="1"/>
  <c r="DI512" i="1"/>
  <c r="DC512" i="1"/>
  <c r="DX512" i="1"/>
  <c r="EA512" i="1"/>
  <c r="DQ512" i="1"/>
  <c r="DF512" i="1"/>
  <c r="CL508" i="1"/>
  <c r="DW512" i="1"/>
  <c r="DM512" i="1"/>
  <c r="DB512" i="1"/>
  <c r="DB529" i="1"/>
  <c r="O527" i="1"/>
  <c r="CQ512" i="1"/>
  <c r="DG512" i="1"/>
  <c r="CL509" i="1"/>
  <c r="CL529" i="1"/>
  <c r="O511" i="1"/>
  <c r="DR512" i="1"/>
  <c r="CW512" i="1"/>
  <c r="DY513" i="1"/>
  <c r="DS513" i="1"/>
  <c r="DN513" i="1"/>
  <c r="DI513" i="1"/>
  <c r="DC513" i="1"/>
  <c r="DW513" i="1"/>
  <c r="DR513" i="1"/>
  <c r="DM513" i="1"/>
  <c r="DG513" i="1"/>
  <c r="DB513" i="1"/>
  <c r="CW513" i="1"/>
  <c r="CM512" i="1"/>
  <c r="DX513" i="1"/>
  <c r="CM508" i="1"/>
  <c r="DZ513" i="1"/>
  <c r="DO513" i="1"/>
  <c r="DE513" i="1"/>
  <c r="CT513" i="1"/>
  <c r="DV513" i="1"/>
  <c r="DK513" i="1"/>
  <c r="DA513" i="1"/>
  <c r="CP513" i="1"/>
  <c r="CM511" i="1"/>
  <c r="CM505" i="1"/>
  <c r="CM504" i="1"/>
  <c r="DU513" i="1"/>
  <c r="CY513" i="1"/>
  <c r="CM506" i="1"/>
  <c r="DJ513" i="1"/>
  <c r="CO513" i="1"/>
  <c r="CP512" i="1"/>
  <c r="DQ513" i="1"/>
  <c r="EA519" i="1"/>
  <c r="DS519" i="1"/>
  <c r="DK519" i="1"/>
  <c r="DC519" i="1"/>
  <c r="DZ519" i="1"/>
  <c r="CS513" i="1"/>
  <c r="DY519" i="1"/>
  <c r="DQ519" i="1"/>
  <c r="DI519" i="1"/>
  <c r="CS512" i="1"/>
  <c r="CS508" i="1"/>
  <c r="DW519" i="1"/>
  <c r="DG519" i="1"/>
  <c r="CS510" i="1"/>
  <c r="CS507" i="1"/>
  <c r="DU519" i="1"/>
  <c r="DE519" i="1"/>
  <c r="CS505" i="1"/>
  <c r="CS529" i="1"/>
  <c r="O518" i="1"/>
  <c r="CW519" i="1"/>
  <c r="CS511" i="1"/>
  <c r="CS509" i="1"/>
  <c r="DM519" i="1"/>
  <c r="CS518" i="1"/>
  <c r="CS506" i="1"/>
  <c r="CY519" i="1"/>
  <c r="DU541" i="1"/>
  <c r="DM541" i="1"/>
  <c r="DE541" i="1"/>
  <c r="CU541" i="1"/>
  <c r="CM541" i="1"/>
  <c r="DX541" i="1"/>
  <c r="DY541" i="1"/>
  <c r="DQ541" i="1"/>
  <c r="DI541" i="1"/>
  <c r="DA541" i="1"/>
  <c r="CQ541" i="1"/>
  <c r="EA541" i="1"/>
  <c r="DK541" i="1"/>
  <c r="CS541" i="1"/>
  <c r="DW541" i="1"/>
  <c r="DG541" i="1"/>
  <c r="CO541" i="1"/>
  <c r="DS541" i="1"/>
  <c r="DO541" i="1"/>
  <c r="CY541" i="1"/>
  <c r="DF359" i="1"/>
  <c r="DO359" i="1"/>
  <c r="DI366" i="1"/>
  <c r="DQ366" i="1"/>
  <c r="AR391" i="1"/>
  <c r="DB395" i="1"/>
  <c r="DL395" i="1"/>
  <c r="DL427" i="1"/>
  <c r="O420" i="1"/>
  <c r="AZ407" i="1"/>
  <c r="AC438" i="1"/>
  <c r="AS438" i="1"/>
  <c r="AP441" i="1"/>
  <c r="AZ441" i="1"/>
  <c r="AP445" i="1"/>
  <c r="AT449" i="1"/>
  <c r="BE449" i="1"/>
  <c r="BJ449" i="1"/>
  <c r="AX451" i="1"/>
  <c r="DA451" i="1"/>
  <c r="DF451" i="1"/>
  <c r="DQ451" i="1"/>
  <c r="DV451" i="1"/>
  <c r="DY456" i="1"/>
  <c r="DS456" i="1"/>
  <c r="DN456" i="1"/>
  <c r="BE455" i="1"/>
  <c r="DE455" i="1"/>
  <c r="DJ455" i="1"/>
  <c r="DO455" i="1"/>
  <c r="DU455" i="1"/>
  <c r="AZ456" i="1"/>
  <c r="BH456" i="1"/>
  <c r="DG456" i="1"/>
  <c r="DM456" i="1"/>
  <c r="DU456" i="1"/>
  <c r="EA456" i="1"/>
  <c r="BP462" i="1"/>
  <c r="BJ462" i="1"/>
  <c r="BE462" i="1"/>
  <c r="DU462" i="1"/>
  <c r="DM462" i="1"/>
  <c r="DI461" i="1"/>
  <c r="BH462" i="1"/>
  <c r="BN462" i="1"/>
  <c r="DO462" i="1"/>
  <c r="DY462" i="1"/>
  <c r="BC463" i="1"/>
  <c r="BC461" i="1"/>
  <c r="BC457" i="1"/>
  <c r="BO472" i="1"/>
  <c r="BG472" i="1"/>
  <c r="AY472" i="1"/>
  <c r="AQ472" i="1"/>
  <c r="AI472" i="1"/>
  <c r="AA472" i="1"/>
  <c r="BP472" i="1"/>
  <c r="BK472" i="1"/>
  <c r="BC472" i="1"/>
  <c r="AM472" i="1"/>
  <c r="W470" i="1"/>
  <c r="W500" i="1"/>
  <c r="I471" i="1"/>
  <c r="L471" i="1"/>
  <c r="M471" i="1"/>
  <c r="AC472" i="1"/>
  <c r="AC500" i="1"/>
  <c r="I477" i="1"/>
  <c r="AS472" i="1"/>
  <c r="BI472" i="1"/>
  <c r="DW474" i="1"/>
  <c r="DO474" i="1"/>
  <c r="CQ474" i="1"/>
  <c r="EA474" i="1"/>
  <c r="DS474" i="1"/>
  <c r="DK474" i="1"/>
  <c r="DC474" i="1"/>
  <c r="CU474" i="1"/>
  <c r="DX474" i="1"/>
  <c r="CK474" i="1"/>
  <c r="DA474" i="1"/>
  <c r="DQ474" i="1"/>
  <c r="DY480" i="1"/>
  <c r="DS480" i="1"/>
  <c r="DN480" i="1"/>
  <c r="DI480" i="1"/>
  <c r="DV480" i="1"/>
  <c r="DO480" i="1"/>
  <c r="DA480" i="1"/>
  <c r="DZ480" i="1"/>
  <c r="DR480" i="1"/>
  <c r="DK480" i="1"/>
  <c r="DE480" i="1"/>
  <c r="CW480" i="1"/>
  <c r="CP480" i="1"/>
  <c r="DX480" i="1"/>
  <c r="CU480" i="1"/>
  <c r="DJ480" i="1"/>
  <c r="DW480" i="1"/>
  <c r="BR485" i="1"/>
  <c r="BJ485" i="1"/>
  <c r="BB485" i="1"/>
  <c r="BO485" i="1"/>
  <c r="AJ483" i="1"/>
  <c r="AJ481" i="1"/>
  <c r="BN485" i="1"/>
  <c r="BD485" i="1"/>
  <c r="AJ482" i="1"/>
  <c r="BH485" i="1"/>
  <c r="AX485" i="1"/>
  <c r="AN485" i="1"/>
  <c r="AJ477" i="1"/>
  <c r="AJ474" i="1"/>
  <c r="DW486" i="1"/>
  <c r="DO486" i="1"/>
  <c r="DX486" i="1"/>
  <c r="CT481" i="1"/>
  <c r="DS486" i="1"/>
  <c r="DI486" i="1"/>
  <c r="CW486" i="1"/>
  <c r="CT484" i="1"/>
  <c r="CT480" i="1"/>
  <c r="CT472" i="1"/>
  <c r="DY486" i="1"/>
  <c r="DM486" i="1"/>
  <c r="DC486" i="1"/>
  <c r="AV485" i="1"/>
  <c r="BP485" i="1"/>
  <c r="DA486" i="1"/>
  <c r="DU486" i="1"/>
  <c r="BP521" i="1"/>
  <c r="BH521" i="1"/>
  <c r="AZ521" i="1"/>
  <c r="AL515" i="1"/>
  <c r="AL513" i="1"/>
  <c r="BN521" i="1"/>
  <c r="BF521" i="1"/>
  <c r="AX521" i="1"/>
  <c r="AL519" i="1"/>
  <c r="AL509" i="1"/>
  <c r="BL521" i="1"/>
  <c r="AV521" i="1"/>
  <c r="AL511" i="1"/>
  <c r="AL506" i="1"/>
  <c r="BJ521" i="1"/>
  <c r="AT521" i="1"/>
  <c r="AL514" i="1"/>
  <c r="BR521" i="1"/>
  <c r="BO521" i="1"/>
  <c r="AL517" i="1"/>
  <c r="AL510" i="1"/>
  <c r="AL504" i="1"/>
  <c r="BB521" i="1"/>
  <c r="AL507" i="1"/>
  <c r="DU524" i="1"/>
  <c r="DM524" i="1"/>
  <c r="DE524" i="1"/>
  <c r="CX513" i="1"/>
  <c r="EA524" i="1"/>
  <c r="DS524" i="1"/>
  <c r="DK524" i="1"/>
  <c r="DC524" i="1"/>
  <c r="CX512" i="1"/>
  <c r="CX508" i="1"/>
  <c r="DO524" i="1"/>
  <c r="CY524" i="1"/>
  <c r="CX509" i="1"/>
  <c r="DY524" i="1"/>
  <c r="DI524" i="1"/>
  <c r="CX505" i="1"/>
  <c r="DA524" i="1"/>
  <c r="DX524" i="1"/>
  <c r="DQ524" i="1"/>
  <c r="DU539" i="1"/>
  <c r="DM539" i="1"/>
  <c r="DE539" i="1"/>
  <c r="CW539" i="1"/>
  <c r="CO539" i="1"/>
  <c r="DZ539" i="1"/>
  <c r="DY539" i="1"/>
  <c r="DQ539" i="1"/>
  <c r="DI539" i="1"/>
  <c r="DA539" i="1"/>
  <c r="CS539" i="1"/>
  <c r="DS539" i="1"/>
  <c r="DC539" i="1"/>
  <c r="CM539" i="1"/>
  <c r="DO539" i="1"/>
  <c r="CY539" i="1"/>
  <c r="DW539" i="1"/>
  <c r="CQ539" i="1"/>
  <c r="DK539" i="1"/>
  <c r="DG539" i="1"/>
  <c r="DE457" i="1"/>
  <c r="AX458" i="1"/>
  <c r="BD458" i="1"/>
  <c r="BI458" i="1"/>
  <c r="DG458" i="1"/>
  <c r="DO458" i="1"/>
  <c r="BF460" i="1"/>
  <c r="DO460" i="1"/>
  <c r="DU460" i="1"/>
  <c r="AA471" i="1"/>
  <c r="AA500" i="1"/>
  <c r="I475" i="1"/>
  <c r="CG472" i="1"/>
  <c r="CL472" i="1"/>
  <c r="CL500" i="1"/>
  <c r="O477" i="1"/>
  <c r="Z473" i="1"/>
  <c r="AH473" i="1"/>
  <c r="AX473" i="1"/>
  <c r="BF473" i="1"/>
  <c r="BN473" i="1"/>
  <c r="CK473" i="1"/>
  <c r="CP473" i="1"/>
  <c r="CU473" i="1"/>
  <c r="DA473" i="1"/>
  <c r="DF473" i="1"/>
  <c r="DF500" i="1"/>
  <c r="O497" i="1"/>
  <c r="DK473" i="1"/>
  <c r="DQ473" i="1"/>
  <c r="DV473" i="1"/>
  <c r="EA473" i="1"/>
  <c r="CM474" i="1"/>
  <c r="AF475" i="1"/>
  <c r="AL475" i="1"/>
  <c r="AQ475" i="1"/>
  <c r="AV475" i="1"/>
  <c r="BB475" i="1"/>
  <c r="BG475" i="1"/>
  <c r="BL475" i="1"/>
  <c r="BR475" i="1"/>
  <c r="CQ475" i="1"/>
  <c r="DO475" i="1"/>
  <c r="DW475" i="1"/>
  <c r="AM476" i="1"/>
  <c r="BC476" i="1"/>
  <c r="BK476" i="1"/>
  <c r="CK476" i="1"/>
  <c r="CP476" i="1"/>
  <c r="CU476" i="1"/>
  <c r="DA476" i="1"/>
  <c r="DF476" i="1"/>
  <c r="DK476" i="1"/>
  <c r="DQ476" i="1"/>
  <c r="DV476" i="1"/>
  <c r="EA476" i="1"/>
  <c r="AZ477" i="1"/>
  <c r="BH477" i="1"/>
  <c r="CP477" i="1"/>
  <c r="CU477" i="1"/>
  <c r="DA477" i="1"/>
  <c r="DF477" i="1"/>
  <c r="DK477" i="1"/>
  <c r="DQ477" i="1"/>
  <c r="DV477" i="1"/>
  <c r="AI478" i="1"/>
  <c r="AN478" i="1"/>
  <c r="AS478" i="1"/>
  <c r="AY478" i="1"/>
  <c r="BD478" i="1"/>
  <c r="BI478" i="1"/>
  <c r="BO478" i="1"/>
  <c r="CO478" i="1"/>
  <c r="CW478" i="1"/>
  <c r="DE478" i="1"/>
  <c r="DM478" i="1"/>
  <c r="DU478" i="1"/>
  <c r="AF479" i="1"/>
  <c r="AL479" i="1"/>
  <c r="AQ479" i="1"/>
  <c r="AV479" i="1"/>
  <c r="BB479" i="1"/>
  <c r="BH479" i="1"/>
  <c r="CU479" i="1"/>
  <c r="DE479" i="1"/>
  <c r="DO479" i="1"/>
  <c r="AN481" i="1"/>
  <c r="AX481" i="1"/>
  <c r="AX500" i="1"/>
  <c r="I498" i="1"/>
  <c r="CQ481" i="1"/>
  <c r="DF481" i="1"/>
  <c r="DM481" i="1"/>
  <c r="DS481" i="1"/>
  <c r="BQ484" i="1"/>
  <c r="BI484" i="1"/>
  <c r="BA484" i="1"/>
  <c r="BP484" i="1"/>
  <c r="AN483" i="1"/>
  <c r="AV483" i="1"/>
  <c r="BC483" i="1"/>
  <c r="BJ483" i="1"/>
  <c r="DA483" i="1"/>
  <c r="DK483" i="1"/>
  <c r="BE484" i="1"/>
  <c r="BO484" i="1"/>
  <c r="CU485" i="1"/>
  <c r="DB485" i="1"/>
  <c r="DI485" i="1"/>
  <c r="DQ485" i="1"/>
  <c r="BP487" i="1"/>
  <c r="BK487" i="1"/>
  <c r="BF487" i="1"/>
  <c r="AZ487" i="1"/>
  <c r="AL485" i="1"/>
  <c r="DY487" i="1"/>
  <c r="DQ487" i="1"/>
  <c r="DI487" i="1"/>
  <c r="AN486" i="1"/>
  <c r="AV486" i="1"/>
  <c r="BC486" i="1"/>
  <c r="BI486" i="1"/>
  <c r="AY487" i="1"/>
  <c r="BG487" i="1"/>
  <c r="BN487" i="1"/>
  <c r="DK487" i="1"/>
  <c r="DU487" i="1"/>
  <c r="BL489" i="1"/>
  <c r="BD489" i="1"/>
  <c r="DZ489" i="1"/>
  <c r="DU489" i="1"/>
  <c r="DO489" i="1"/>
  <c r="DJ489" i="1"/>
  <c r="CW484" i="1"/>
  <c r="CW500" i="1"/>
  <c r="O488" i="1"/>
  <c r="CW483" i="1"/>
  <c r="CW482" i="1"/>
  <c r="AZ489" i="1"/>
  <c r="BJ489" i="1"/>
  <c r="DA489" i="1"/>
  <c r="DN489" i="1"/>
  <c r="DV489" i="1"/>
  <c r="BK492" i="1"/>
  <c r="BC492" i="1"/>
  <c r="BQ492" i="1"/>
  <c r="BI492" i="1"/>
  <c r="BA492" i="1"/>
  <c r="AQ482" i="1"/>
  <c r="EA492" i="1"/>
  <c r="DV492" i="1"/>
  <c r="DQ492" i="1"/>
  <c r="DK492" i="1"/>
  <c r="DF492" i="1"/>
  <c r="DZ492" i="1"/>
  <c r="DU492" i="1"/>
  <c r="DO492" i="1"/>
  <c r="DJ492" i="1"/>
  <c r="AY492" i="1"/>
  <c r="BO492" i="1"/>
  <c r="DI492" i="1"/>
  <c r="DS492" i="1"/>
  <c r="BO494" i="1"/>
  <c r="BI494" i="1"/>
  <c r="BD494" i="1"/>
  <c r="AY494" i="1"/>
  <c r="BM494" i="1"/>
  <c r="BH494" i="1"/>
  <c r="BC494" i="1"/>
  <c r="AW494" i="1"/>
  <c r="AS492" i="1"/>
  <c r="AS490" i="1"/>
  <c r="AS488" i="1"/>
  <c r="AS484" i="1"/>
  <c r="AS480" i="1"/>
  <c r="DU494" i="1"/>
  <c r="DM494" i="1"/>
  <c r="EA494" i="1"/>
  <c r="DS494" i="1"/>
  <c r="DK494" i="1"/>
  <c r="DB484" i="1"/>
  <c r="BR495" i="1"/>
  <c r="BL495" i="1"/>
  <c r="BG495" i="1"/>
  <c r="BB495" i="1"/>
  <c r="BP495" i="1"/>
  <c r="BK495" i="1"/>
  <c r="BF495" i="1"/>
  <c r="AZ495" i="1"/>
  <c r="AT485" i="1"/>
  <c r="EA495" i="1"/>
  <c r="DS495" i="1"/>
  <c r="DK495" i="1"/>
  <c r="DY495" i="1"/>
  <c r="DQ495" i="1"/>
  <c r="DI495" i="1"/>
  <c r="DC494" i="1"/>
  <c r="DC480" i="1"/>
  <c r="AV494" i="1"/>
  <c r="BG494" i="1"/>
  <c r="BQ494" i="1"/>
  <c r="DQ494" i="1"/>
  <c r="BD495" i="1"/>
  <c r="BO495" i="1"/>
  <c r="DO495" i="1"/>
  <c r="BR497" i="1"/>
  <c r="BJ497" i="1"/>
  <c r="BB497" i="1"/>
  <c r="AV495" i="1"/>
  <c r="BP497" i="1"/>
  <c r="BH497" i="1"/>
  <c r="AZ497" i="1"/>
  <c r="AV489" i="1"/>
  <c r="AV482" i="1"/>
  <c r="EA497" i="1"/>
  <c r="DV497" i="1"/>
  <c r="DQ497" i="1"/>
  <c r="DK497" i="1"/>
  <c r="DE496" i="1"/>
  <c r="DE494" i="1"/>
  <c r="DZ497" i="1"/>
  <c r="DU497" i="1"/>
  <c r="DO497" i="1"/>
  <c r="DJ497" i="1"/>
  <c r="DE493" i="1"/>
  <c r="DE492" i="1"/>
  <c r="DE491" i="1"/>
  <c r="DE489" i="1"/>
  <c r="DE485" i="1"/>
  <c r="DE483" i="1"/>
  <c r="DE482" i="1"/>
  <c r="DE481" i="1"/>
  <c r="DM496" i="1"/>
  <c r="BF497" i="1"/>
  <c r="DI497" i="1"/>
  <c r="DS497" i="1"/>
  <c r="AX493" i="1"/>
  <c r="CK505" i="1"/>
  <c r="CK510" i="1"/>
  <c r="BM512" i="1"/>
  <c r="BE512" i="1"/>
  <c r="BK512" i="1"/>
  <c r="BC512" i="1"/>
  <c r="AU512" i="1"/>
  <c r="AM512" i="1"/>
  <c r="BR512" i="1"/>
  <c r="AC508" i="1"/>
  <c r="AC507" i="1"/>
  <c r="AC529" i="1"/>
  <c r="I511" i="1"/>
  <c r="BO512" i="1"/>
  <c r="AY512" i="1"/>
  <c r="BI512" i="1"/>
  <c r="AW512" i="1"/>
  <c r="AK512" i="1"/>
  <c r="AN511" i="1"/>
  <c r="BB511" i="1"/>
  <c r="DC511" i="1"/>
  <c r="AG512" i="1"/>
  <c r="BA512" i="1"/>
  <c r="AE533" i="1"/>
  <c r="AE539" i="1"/>
  <c r="AN545" i="1"/>
  <c r="AN549" i="1"/>
  <c r="AN540" i="1"/>
  <c r="AN542" i="1"/>
  <c r="AN536" i="1"/>
  <c r="AN534" i="1"/>
  <c r="AN538" i="1"/>
  <c r="EA567" i="1"/>
  <c r="DS567" i="1"/>
  <c r="DK567" i="1"/>
  <c r="DQ567" i="1"/>
  <c r="DG567" i="1"/>
  <c r="CY567" i="1"/>
  <c r="CQ567" i="1"/>
  <c r="DZ567" i="1"/>
  <c r="CN557" i="1"/>
  <c r="CN572" i="1"/>
  <c r="O566" i="1"/>
  <c r="DY567" i="1"/>
  <c r="DO567" i="1"/>
  <c r="DE567" i="1"/>
  <c r="CW567" i="1"/>
  <c r="DU567" i="1"/>
  <c r="DA567" i="1"/>
  <c r="DI567" i="1"/>
  <c r="CS567" i="1"/>
  <c r="CU567" i="1"/>
  <c r="DW567" i="1"/>
  <c r="DM567" i="1"/>
  <c r="DC567" i="1"/>
  <c r="AD473" i="1"/>
  <c r="AL473" i="1"/>
  <c r="AT473" i="1"/>
  <c r="BB473" i="1"/>
  <c r="BJ473" i="1"/>
  <c r="CM473" i="1"/>
  <c r="CS473" i="1"/>
  <c r="DC473" i="1"/>
  <c r="DI473" i="1"/>
  <c r="DN473" i="1"/>
  <c r="DS473" i="1"/>
  <c r="CI474" i="1"/>
  <c r="CI500" i="1"/>
  <c r="O474" i="1"/>
  <c r="AD475" i="1"/>
  <c r="AI475" i="1"/>
  <c r="AN475" i="1"/>
  <c r="AT475" i="1"/>
  <c r="AT500" i="1"/>
  <c r="I494" i="1"/>
  <c r="AY475" i="1"/>
  <c r="BD475" i="1"/>
  <c r="BJ475" i="1"/>
  <c r="CM475" i="1"/>
  <c r="CU475" i="1"/>
  <c r="DC475" i="1"/>
  <c r="DK475" i="1"/>
  <c r="DS475" i="1"/>
  <c r="AI476" i="1"/>
  <c r="AQ476" i="1"/>
  <c r="AY476" i="1"/>
  <c r="BG476" i="1"/>
  <c r="CM476" i="1"/>
  <c r="CS476" i="1"/>
  <c r="DC476" i="1"/>
  <c r="DI476" i="1"/>
  <c r="DN476" i="1"/>
  <c r="DS476" i="1"/>
  <c r="BP479" i="1"/>
  <c r="BK479" i="1"/>
  <c r="BF479" i="1"/>
  <c r="DY479" i="1"/>
  <c r="DQ479" i="1"/>
  <c r="DI479" i="1"/>
  <c r="AF478" i="1"/>
  <c r="AK478" i="1"/>
  <c r="AQ478" i="1"/>
  <c r="AV478" i="1"/>
  <c r="BA478" i="1"/>
  <c r="BG478" i="1"/>
  <c r="BL478" i="1"/>
  <c r="CS478" i="1"/>
  <c r="CS500" i="1"/>
  <c r="O484" i="1"/>
  <c r="DA478" i="1"/>
  <c r="DI478" i="1"/>
  <c r="DQ478" i="1"/>
  <c r="AI479" i="1"/>
  <c r="AN479" i="1"/>
  <c r="AT479" i="1"/>
  <c r="AY479" i="1"/>
  <c r="BD479" i="1"/>
  <c r="BL479" i="1"/>
  <c r="CO479" i="1"/>
  <c r="DK479" i="1"/>
  <c r="DU479" i="1"/>
  <c r="BP481" i="1"/>
  <c r="BH481" i="1"/>
  <c r="AZ481" i="1"/>
  <c r="DZ481" i="1"/>
  <c r="DU481" i="1"/>
  <c r="DO481" i="1"/>
  <c r="DJ481" i="1"/>
  <c r="AH481" i="1"/>
  <c r="AT481" i="1"/>
  <c r="BD481" i="1"/>
  <c r="BN481" i="1"/>
  <c r="CU481" i="1"/>
  <c r="DB481" i="1"/>
  <c r="DI481" i="1"/>
  <c r="DQ481" i="1"/>
  <c r="DW481" i="1"/>
  <c r="BP483" i="1"/>
  <c r="BK483" i="1"/>
  <c r="BF483" i="1"/>
  <c r="AZ483" i="1"/>
  <c r="DU483" i="1"/>
  <c r="DM483" i="1"/>
  <c r="AL483" i="1"/>
  <c r="AY483" i="1"/>
  <c r="BG483" i="1"/>
  <c r="BN483" i="1"/>
  <c r="CU483" i="1"/>
  <c r="DQ483" i="1"/>
  <c r="EA483" i="1"/>
  <c r="DZ485" i="1"/>
  <c r="DU485" i="1"/>
  <c r="DO485" i="1"/>
  <c r="DJ485" i="1"/>
  <c r="DX485" i="1"/>
  <c r="CS480" i="1"/>
  <c r="CS479" i="1"/>
  <c r="BP486" i="1"/>
  <c r="BK486" i="1"/>
  <c r="BE486" i="1"/>
  <c r="AZ486" i="1"/>
  <c r="BR486" i="1"/>
  <c r="AK484" i="1"/>
  <c r="AK482" i="1"/>
  <c r="AK480" i="1"/>
  <c r="DF485" i="1"/>
  <c r="DM485" i="1"/>
  <c r="DS485" i="1"/>
  <c r="EA485" i="1"/>
  <c r="AY486" i="1"/>
  <c r="BG486" i="1"/>
  <c r="BM486" i="1"/>
  <c r="DZ496" i="1"/>
  <c r="DU496" i="1"/>
  <c r="DO496" i="1"/>
  <c r="DJ496" i="1"/>
  <c r="DX496" i="1"/>
  <c r="DY496" i="1"/>
  <c r="DS496" i="1"/>
  <c r="DN496" i="1"/>
  <c r="DI496" i="1"/>
  <c r="DR496" i="1"/>
  <c r="BP511" i="1"/>
  <c r="BJ511" i="1"/>
  <c r="BE511" i="1"/>
  <c r="AZ511" i="1"/>
  <c r="AT511" i="1"/>
  <c r="BN511" i="1"/>
  <c r="BH511" i="1"/>
  <c r="BA511" i="1"/>
  <c r="AS511" i="1"/>
  <c r="AF511" i="1"/>
  <c r="AF529" i="1"/>
  <c r="I514" i="1"/>
  <c r="AB509" i="1"/>
  <c r="AB529" i="1"/>
  <c r="I510" i="1"/>
  <c r="AB507" i="1"/>
  <c r="AB505" i="1"/>
  <c r="BM511" i="1"/>
  <c r="BF511" i="1"/>
  <c r="AX511" i="1"/>
  <c r="AK511" i="1"/>
  <c r="DU511" i="1"/>
  <c r="DM511" i="1"/>
  <c r="DE511" i="1"/>
  <c r="CW511" i="1"/>
  <c r="CO511" i="1"/>
  <c r="DW511" i="1"/>
  <c r="DK511" i="1"/>
  <c r="DA511" i="1"/>
  <c r="CQ511" i="1"/>
  <c r="CK509" i="1"/>
  <c r="DS511" i="1"/>
  <c r="DI511" i="1"/>
  <c r="CY511" i="1"/>
  <c r="CK508" i="1"/>
  <c r="AG511" i="1"/>
  <c r="AV511" i="1"/>
  <c r="BI511" i="1"/>
  <c r="DO511" i="1"/>
  <c r="BQ514" i="1"/>
  <c r="BE514" i="1"/>
  <c r="AU514" i="1"/>
  <c r="BM514" i="1"/>
  <c r="BC514" i="1"/>
  <c r="AS514" i="1"/>
  <c r="AM514" i="1"/>
  <c r="AE512" i="1"/>
  <c r="AE510" i="1"/>
  <c r="BI514" i="1"/>
  <c r="AP514" i="1"/>
  <c r="AE504" i="1"/>
  <c r="AE529" i="1"/>
  <c r="I513" i="1"/>
  <c r="BA514" i="1"/>
  <c r="AE508" i="1"/>
  <c r="AE506" i="1"/>
  <c r="AW514" i="1"/>
  <c r="BR543" i="1"/>
  <c r="BH543" i="1"/>
  <c r="AW543" i="1"/>
  <c r="AL543" i="1"/>
  <c r="BP543" i="1"/>
  <c r="BB543" i="1"/>
  <c r="AO543" i="1"/>
  <c r="BQ543" i="1"/>
  <c r="BJ543" i="1"/>
  <c r="AT543" i="1"/>
  <c r="BM543" i="1"/>
  <c r="AG543" i="1"/>
  <c r="BE543" i="1"/>
  <c r="AE535" i="1"/>
  <c r="AZ543" i="1"/>
  <c r="AE537" i="1"/>
  <c r="AR543" i="1"/>
  <c r="BG544" i="1"/>
  <c r="AQ544" i="1"/>
  <c r="BQ544" i="1"/>
  <c r="BC544" i="1"/>
  <c r="BO544" i="1"/>
  <c r="AU544" i="1"/>
  <c r="AF538" i="1"/>
  <c r="BK544" i="1"/>
  <c r="AF542" i="1"/>
  <c r="AF540" i="1"/>
  <c r="AF536" i="1"/>
  <c r="AF553" i="1"/>
  <c r="I543" i="1"/>
  <c r="DA479" i="1"/>
  <c r="BA482" i="1"/>
  <c r="BG482" i="1"/>
  <c r="BL482" i="1"/>
  <c r="DM482" i="1"/>
  <c r="DA487" i="1"/>
  <c r="BA488" i="1"/>
  <c r="BI488" i="1"/>
  <c r="DA488" i="1"/>
  <c r="DF488" i="1"/>
  <c r="DK488" i="1"/>
  <c r="DQ488" i="1"/>
  <c r="DV488" i="1"/>
  <c r="DA490" i="1"/>
  <c r="DX493" i="1"/>
  <c r="DJ493" i="1"/>
  <c r="DO493" i="1"/>
  <c r="DU493" i="1"/>
  <c r="DZ493" i="1"/>
  <c r="BC498" i="1"/>
  <c r="BH498" i="1"/>
  <c r="DO498" i="1"/>
  <c r="BP504" i="1"/>
  <c r="BP529" i="1"/>
  <c r="Y504" i="1"/>
  <c r="Y529" i="1"/>
  <c r="I507" i="1"/>
  <c r="AD504" i="1"/>
  <c r="AI504" i="1"/>
  <c r="AW504" i="1"/>
  <c r="AW529" i="1"/>
  <c r="AY504" i="1"/>
  <c r="AY529" i="1"/>
  <c r="BB504" i="1"/>
  <c r="BB529" i="1"/>
  <c r="BN504" i="1"/>
  <c r="BN529" i="1"/>
  <c r="BQ504" i="1"/>
  <c r="BQ529" i="1"/>
  <c r="CG504" i="1"/>
  <c r="CG529" i="1"/>
  <c r="O506" i="1"/>
  <c r="R506" i="1"/>
  <c r="S506" i="1"/>
  <c r="DE504" i="1"/>
  <c r="DE529" i="1"/>
  <c r="DK504" i="1"/>
  <c r="DK529" i="1"/>
  <c r="Z505" i="1"/>
  <c r="AH505" i="1"/>
  <c r="AP505" i="1"/>
  <c r="AX505" i="1"/>
  <c r="BF505" i="1"/>
  <c r="CH505" i="1"/>
  <c r="CH529" i="1"/>
  <c r="O507" i="1"/>
  <c r="R507" i="1"/>
  <c r="S507" i="1"/>
  <c r="DC505" i="1"/>
  <c r="DI505" i="1"/>
  <c r="DN505" i="1"/>
  <c r="DS505" i="1"/>
  <c r="BN507" i="1"/>
  <c r="BI507" i="1"/>
  <c r="BD507" i="1"/>
  <c r="AX507" i="1"/>
  <c r="AS507" i="1"/>
  <c r="AN507" i="1"/>
  <c r="AH507" i="1"/>
  <c r="DW507" i="1"/>
  <c r="DO507" i="1"/>
  <c r="DG507" i="1"/>
  <c r="CY507" i="1"/>
  <c r="CY529" i="1"/>
  <c r="O524" i="1"/>
  <c r="CQ507" i="1"/>
  <c r="CQ529" i="1"/>
  <c r="O516" i="1"/>
  <c r="CI507" i="1"/>
  <c r="CI529" i="1"/>
  <c r="O508" i="1"/>
  <c r="R508" i="1"/>
  <c r="Z506" i="1"/>
  <c r="AK506" i="1"/>
  <c r="AP506" i="1"/>
  <c r="AU506" i="1"/>
  <c r="BA506" i="1"/>
  <c r="BF506" i="1"/>
  <c r="BK506" i="1"/>
  <c r="CG506" i="1"/>
  <c r="CO506" i="1"/>
  <c r="CW506" i="1"/>
  <c r="DE506" i="1"/>
  <c r="DM506" i="1"/>
  <c r="BR508" i="1"/>
  <c r="DX508" i="1"/>
  <c r="Z507" i="1"/>
  <c r="AG507" i="1"/>
  <c r="AV507" i="1"/>
  <c r="BB507" i="1"/>
  <c r="BJ507" i="1"/>
  <c r="BQ507" i="1"/>
  <c r="CO507" i="1"/>
  <c r="DA507" i="1"/>
  <c r="DA529" i="1"/>
  <c r="O526" i="1"/>
  <c r="DK507" i="1"/>
  <c r="DU507" i="1"/>
  <c r="AY508" i="1"/>
  <c r="CQ508" i="1"/>
  <c r="CY508" i="1"/>
  <c r="DF508" i="1"/>
  <c r="DM508" i="1"/>
  <c r="DU508" i="1"/>
  <c r="AR511" i="1"/>
  <c r="AR529" i="1"/>
  <c r="I526" i="1"/>
  <c r="BR513" i="1"/>
  <c r="BJ513" i="1"/>
  <c r="BB513" i="1"/>
  <c r="AT513" i="1"/>
  <c r="BP513" i="1"/>
  <c r="BH513" i="1"/>
  <c r="AZ513" i="1"/>
  <c r="BQ513" i="1"/>
  <c r="AD511" i="1"/>
  <c r="AD509" i="1"/>
  <c r="AP513" i="1"/>
  <c r="BF513" i="1"/>
  <c r="AR515" i="1"/>
  <c r="BQ518" i="1"/>
  <c r="BI518" i="1"/>
  <c r="BA518" i="1"/>
  <c r="AS518" i="1"/>
  <c r="AK518" i="1"/>
  <c r="BP518" i="1"/>
  <c r="AI514" i="1"/>
  <c r="BO518" i="1"/>
  <c r="BG518" i="1"/>
  <c r="AY518" i="1"/>
  <c r="AI516" i="1"/>
  <c r="BL519" i="1"/>
  <c r="BD519" i="1"/>
  <c r="AV519" i="1"/>
  <c r="AN519" i="1"/>
  <c r="BO519" i="1"/>
  <c r="AJ517" i="1"/>
  <c r="BR519" i="1"/>
  <c r="BJ519" i="1"/>
  <c r="BB519" i="1"/>
  <c r="AT519" i="1"/>
  <c r="AJ515" i="1"/>
  <c r="AJ513" i="1"/>
  <c r="AJ529" i="1"/>
  <c r="I518" i="1"/>
  <c r="AJ511" i="1"/>
  <c r="AU518" i="1"/>
  <c r="BK518" i="1"/>
  <c r="AX519" i="1"/>
  <c r="BN519" i="1"/>
  <c r="DW526" i="1"/>
  <c r="DO526" i="1"/>
  <c r="DG526" i="1"/>
  <c r="DZ526" i="1"/>
  <c r="DU526" i="1"/>
  <c r="DM526" i="1"/>
  <c r="DE526" i="1"/>
  <c r="DW527" i="1"/>
  <c r="DO527" i="1"/>
  <c r="DU527" i="1"/>
  <c r="DK527" i="1"/>
  <c r="DC527" i="1"/>
  <c r="DZ527" i="1"/>
  <c r="DA521" i="1"/>
  <c r="DA520" i="1"/>
  <c r="DS527" i="1"/>
  <c r="DI527" i="1"/>
  <c r="DA522" i="1"/>
  <c r="DA519" i="1"/>
  <c r="AW526" i="1"/>
  <c r="DK526" i="1"/>
  <c r="EA526" i="1"/>
  <c r="DB527" i="1"/>
  <c r="AZ527" i="1"/>
  <c r="DQ527" i="1"/>
  <c r="AY533" i="1"/>
  <c r="AY553" i="1"/>
  <c r="BO537" i="1"/>
  <c r="BG537" i="1"/>
  <c r="AY537" i="1"/>
  <c r="AQ537" i="1"/>
  <c r="AG537" i="1"/>
  <c r="BP537" i="1"/>
  <c r="BK537" i="1"/>
  <c r="BC537" i="1"/>
  <c r="AU537" i="1"/>
  <c r="BE537" i="1"/>
  <c r="AO537" i="1"/>
  <c r="Y533" i="1"/>
  <c r="Y553" i="1"/>
  <c r="I536" i="1"/>
  <c r="L536" i="1"/>
  <c r="M536" i="1"/>
  <c r="BQ537" i="1"/>
  <c r="BA537" i="1"/>
  <c r="AK537" i="1"/>
  <c r="AA537" i="1"/>
  <c r="BI537" i="1"/>
  <c r="C13" i="1"/>
  <c r="C33" i="1"/>
  <c r="DA492" i="1"/>
  <c r="DF493" i="1"/>
  <c r="DK493" i="1"/>
  <c r="DQ493" i="1"/>
  <c r="DV493" i="1"/>
  <c r="Z504" i="1"/>
  <c r="AK504" i="1"/>
  <c r="AP504" i="1"/>
  <c r="AT504" i="1"/>
  <c r="AT529" i="1"/>
  <c r="BF504" i="1"/>
  <c r="BF529" i="1"/>
  <c r="BI504" i="1"/>
  <c r="BI529" i="1"/>
  <c r="BQ508" i="1"/>
  <c r="BI508" i="1"/>
  <c r="BA508" i="1"/>
  <c r="AS508" i="1"/>
  <c r="AS529" i="1"/>
  <c r="I527" i="1"/>
  <c r="AK508" i="1"/>
  <c r="DY508" i="1"/>
  <c r="DS508" i="1"/>
  <c r="DN508" i="1"/>
  <c r="DI508" i="1"/>
  <c r="DC508" i="1"/>
  <c r="AG508" i="1"/>
  <c r="AQ508" i="1"/>
  <c r="AQ529" i="1"/>
  <c r="I525" i="1"/>
  <c r="BC508" i="1"/>
  <c r="BM508" i="1"/>
  <c r="CT508" i="1"/>
  <c r="DA508" i="1"/>
  <c r="DG508" i="1"/>
  <c r="DO508" i="1"/>
  <c r="DV508" i="1"/>
  <c r="BQ526" i="1"/>
  <c r="BI526" i="1"/>
  <c r="BA526" i="1"/>
  <c r="AS526" i="1"/>
  <c r="BP526" i="1"/>
  <c r="BO526" i="1"/>
  <c r="BG526" i="1"/>
  <c r="AY526" i="1"/>
  <c r="AQ524" i="1"/>
  <c r="AQ522" i="1"/>
  <c r="AQ520" i="1"/>
  <c r="AQ518" i="1"/>
  <c r="AQ516" i="1"/>
  <c r="BL527" i="1"/>
  <c r="BD527" i="1"/>
  <c r="AV527" i="1"/>
  <c r="BO527" i="1"/>
  <c r="AR525" i="1"/>
  <c r="AR521" i="1"/>
  <c r="AR517" i="1"/>
  <c r="BR527" i="1"/>
  <c r="BJ527" i="1"/>
  <c r="BB527" i="1"/>
  <c r="AT527" i="1"/>
  <c r="AR513" i="1"/>
  <c r="BC526" i="1"/>
  <c r="AS527" i="1"/>
  <c r="BF527" i="1"/>
  <c r="BQ533" i="1"/>
  <c r="BQ553" i="1"/>
  <c r="BG533" i="1"/>
  <c r="BG553" i="1"/>
  <c r="BA533" i="1"/>
  <c r="BA553" i="1"/>
  <c r="AQ533" i="1"/>
  <c r="AQ553" i="1"/>
  <c r="AI533" i="1"/>
  <c r="BP533" i="1"/>
  <c r="BP553" i="1"/>
  <c r="BK533" i="1"/>
  <c r="BK553" i="1"/>
  <c r="BE533" i="1"/>
  <c r="BE553" i="1"/>
  <c r="AU533" i="1"/>
  <c r="AU553" i="1"/>
  <c r="AO533" i="1"/>
  <c r="AO553" i="1"/>
  <c r="AG533" i="1"/>
  <c r="W533" i="1"/>
  <c r="W553" i="1"/>
  <c r="I534" i="1"/>
  <c r="L534" i="1"/>
  <c r="M534" i="1"/>
  <c r="AA533" i="1"/>
  <c r="BC533" i="1"/>
  <c r="BC553" i="1"/>
  <c r="BM533" i="1"/>
  <c r="BM553" i="1"/>
  <c r="BP551" i="1"/>
  <c r="AM548" i="1"/>
  <c r="AZ551" i="1"/>
  <c r="AM541" i="1"/>
  <c r="AM539" i="1"/>
  <c r="AM537" i="1"/>
  <c r="AM553" i="1"/>
  <c r="I550" i="1"/>
  <c r="AR551" i="1"/>
  <c r="BN557" i="1"/>
  <c r="BN572" i="1"/>
  <c r="AX557" i="1"/>
  <c r="AX572" i="1"/>
  <c r="AH557" i="1"/>
  <c r="AP557" i="1"/>
  <c r="AP572" i="1"/>
  <c r="BF557" i="1"/>
  <c r="BF572" i="1"/>
  <c r="BM565" i="1"/>
  <c r="BE565" i="1"/>
  <c r="AW565" i="1"/>
  <c r="AO565" i="1"/>
  <c r="BK565" i="1"/>
  <c r="BC565" i="1"/>
  <c r="AU565" i="1"/>
  <c r="AM565" i="1"/>
  <c r="BO565" i="1"/>
  <c r="AY565" i="1"/>
  <c r="AI565" i="1"/>
  <c r="AI572" i="1"/>
  <c r="I570" i="1"/>
  <c r="BG565" i="1"/>
  <c r="AQ565" i="1"/>
  <c r="BP565" i="1"/>
  <c r="BI565" i="1"/>
  <c r="BA565" i="1"/>
  <c r="AK565" i="1"/>
  <c r="AT509" i="1"/>
  <c r="BB509" i="1"/>
  <c r="BJ509" i="1"/>
  <c r="CO509" i="1"/>
  <c r="CT509" i="1"/>
  <c r="CT529" i="1"/>
  <c r="O519" i="1"/>
  <c r="CY509" i="1"/>
  <c r="DE509" i="1"/>
  <c r="DJ509" i="1"/>
  <c r="DO509" i="1"/>
  <c r="DU509" i="1"/>
  <c r="AK510" i="1"/>
  <c r="AP510" i="1"/>
  <c r="AU510" i="1"/>
  <c r="BA510" i="1"/>
  <c r="BF510" i="1"/>
  <c r="BK510" i="1"/>
  <c r="CO510" i="1"/>
  <c r="CW510" i="1"/>
  <c r="DE510" i="1"/>
  <c r="DM510" i="1"/>
  <c r="CQ513" i="1"/>
  <c r="AH514" i="1"/>
  <c r="BP516" i="1"/>
  <c r="DX516" i="1"/>
  <c r="AT515" i="1"/>
  <c r="BD515" i="1"/>
  <c r="CY515" i="1"/>
  <c r="BO517" i="1"/>
  <c r="DX517" i="1"/>
  <c r="AY516" i="1"/>
  <c r="BG516" i="1"/>
  <c r="BO516" i="1"/>
  <c r="DC516" i="1"/>
  <c r="DK516" i="1"/>
  <c r="DS516" i="1"/>
  <c r="EA516" i="1"/>
  <c r="AP517" i="1"/>
  <c r="AX517" i="1"/>
  <c r="BF517" i="1"/>
  <c r="BN517" i="1"/>
  <c r="DC517" i="1"/>
  <c r="DK517" i="1"/>
  <c r="DS517" i="1"/>
  <c r="EA517" i="1"/>
  <c r="BP520" i="1"/>
  <c r="DX520" i="1"/>
  <c r="AY520" i="1"/>
  <c r="BG520" i="1"/>
  <c r="BO520" i="1"/>
  <c r="CY520" i="1"/>
  <c r="DG520" i="1"/>
  <c r="DO520" i="1"/>
  <c r="DW520" i="1"/>
  <c r="AP521" i="1"/>
  <c r="CY521" i="1"/>
  <c r="AY522" i="1"/>
  <c r="BG522" i="1"/>
  <c r="DI522" i="1"/>
  <c r="DQ522" i="1"/>
  <c r="AT523" i="1"/>
  <c r="BB523" i="1"/>
  <c r="BJ523" i="1"/>
  <c r="DE523" i="1"/>
  <c r="DM523" i="1"/>
  <c r="BO525" i="1"/>
  <c r="DX525" i="1"/>
  <c r="AX525" i="1"/>
  <c r="BF525" i="1"/>
  <c r="BN525" i="1"/>
  <c r="DC525" i="1"/>
  <c r="DK525" i="1"/>
  <c r="DS525" i="1"/>
  <c r="EA525" i="1"/>
  <c r="BO534" i="1"/>
  <c r="DX534" i="1"/>
  <c r="CM533" i="1"/>
  <c r="BK535" i="1"/>
  <c r="BO535" i="1"/>
  <c r="BG535" i="1"/>
  <c r="AY535" i="1"/>
  <c r="AQ535" i="1"/>
  <c r="AI535" i="1"/>
  <c r="DU535" i="1"/>
  <c r="DM535" i="1"/>
  <c r="DE535" i="1"/>
  <c r="CW535" i="1"/>
  <c r="CW553" i="1"/>
  <c r="O551" i="1"/>
  <c r="CO535" i="1"/>
  <c r="CG535" i="1"/>
  <c r="DY535" i="1"/>
  <c r="DQ535" i="1"/>
  <c r="DI535" i="1"/>
  <c r="DA535" i="1"/>
  <c r="CS535" i="1"/>
  <c r="Z534" i="1"/>
  <c r="Z553" i="1"/>
  <c r="I537" i="1"/>
  <c r="L537" i="1"/>
  <c r="M537" i="1"/>
  <c r="AL534" i="1"/>
  <c r="AX534" i="1"/>
  <c r="BH534" i="1"/>
  <c r="CQ534" i="1"/>
  <c r="CQ553" i="1"/>
  <c r="O545" i="1"/>
  <c r="DC534" i="1"/>
  <c r="DM534" i="1"/>
  <c r="AO535" i="1"/>
  <c r="BA535" i="1"/>
  <c r="BM535" i="1"/>
  <c r="CQ535" i="1"/>
  <c r="DG535" i="1"/>
  <c r="DW535" i="1"/>
  <c r="CY537" i="1"/>
  <c r="BO539" i="1"/>
  <c r="BG539" i="1"/>
  <c r="AY539" i="1"/>
  <c r="AQ539" i="1"/>
  <c r="AG539" i="1"/>
  <c r="BP539" i="1"/>
  <c r="BK539" i="1"/>
  <c r="BC539" i="1"/>
  <c r="AU539" i="1"/>
  <c r="AA535" i="1"/>
  <c r="EA540" i="1"/>
  <c r="DS540" i="1"/>
  <c r="DK540" i="1"/>
  <c r="DC540" i="1"/>
  <c r="CU540" i="1"/>
  <c r="CM540" i="1"/>
  <c r="DW540" i="1"/>
  <c r="DO540" i="1"/>
  <c r="DG540" i="1"/>
  <c r="CY540" i="1"/>
  <c r="CQ540" i="1"/>
  <c r="CK539" i="1"/>
  <c r="DZ540" i="1"/>
  <c r="CK535" i="1"/>
  <c r="CK553" i="1"/>
  <c r="O539" i="1"/>
  <c r="AK539" i="1"/>
  <c r="BA539" i="1"/>
  <c r="BQ539" i="1"/>
  <c r="BK541" i="1"/>
  <c r="BC541" i="1"/>
  <c r="AU541" i="1"/>
  <c r="BP541" i="1"/>
  <c r="BO541" i="1"/>
  <c r="BG541" i="1"/>
  <c r="AY541" i="1"/>
  <c r="AQ541" i="1"/>
  <c r="AG541" i="1"/>
  <c r="AC539" i="1"/>
  <c r="AC537" i="1"/>
  <c r="AC533" i="1"/>
  <c r="AC553" i="1"/>
  <c r="I540" i="1"/>
  <c r="AP540" i="1"/>
  <c r="CO540" i="1"/>
  <c r="DE540" i="1"/>
  <c r="DU540" i="1"/>
  <c r="AO541" i="1"/>
  <c r="BE541" i="1"/>
  <c r="BH549" i="1"/>
  <c r="AR549" i="1"/>
  <c r="BL549" i="1"/>
  <c r="AZ549" i="1"/>
  <c r="AK533" i="1"/>
  <c r="AK553" i="1"/>
  <c r="I548" i="1"/>
  <c r="DB560" i="1"/>
  <c r="DZ560" i="1"/>
  <c r="CT560" i="1"/>
  <c r="DR560" i="1"/>
  <c r="DU569" i="1"/>
  <c r="DM569" i="1"/>
  <c r="DE569" i="1"/>
  <c r="CW569" i="1"/>
  <c r="EA569" i="1"/>
  <c r="DQ569" i="1"/>
  <c r="DG569" i="1"/>
  <c r="CU569" i="1"/>
  <c r="DX569" i="1"/>
  <c r="DY569" i="1"/>
  <c r="DO569" i="1"/>
  <c r="DC569" i="1"/>
  <c r="CS569" i="1"/>
  <c r="CP559" i="1"/>
  <c r="DI569" i="1"/>
  <c r="CP557" i="1"/>
  <c r="CP572" i="1"/>
  <c r="O568" i="1"/>
  <c r="DS569" i="1"/>
  <c r="CY569" i="1"/>
  <c r="DW569" i="1"/>
  <c r="C53" i="1"/>
  <c r="AK516" i="1"/>
  <c r="AS516" i="1"/>
  <c r="BA516" i="1"/>
  <c r="BI516" i="1"/>
  <c r="CW516" i="1"/>
  <c r="DE516" i="1"/>
  <c r="DM516" i="1"/>
  <c r="AZ517" i="1"/>
  <c r="BH517" i="1"/>
  <c r="CW517" i="1"/>
  <c r="DE517" i="1"/>
  <c r="DM517" i="1"/>
  <c r="AS520" i="1"/>
  <c r="BA520" i="1"/>
  <c r="BI520" i="1"/>
  <c r="DI520" i="1"/>
  <c r="DQ520" i="1"/>
  <c r="AZ525" i="1"/>
  <c r="BH525" i="1"/>
  <c r="DE525" i="1"/>
  <c r="DM525" i="1"/>
  <c r="EA533" i="1"/>
  <c r="EA553" i="1"/>
  <c r="DS533" i="1"/>
  <c r="DS553" i="1"/>
  <c r="DK533" i="1"/>
  <c r="DK553" i="1"/>
  <c r="DC533" i="1"/>
  <c r="DC553" i="1"/>
  <c r="CU533" i="1"/>
  <c r="CI533" i="1"/>
  <c r="CI553" i="1"/>
  <c r="O537" i="1"/>
  <c r="BL534" i="1"/>
  <c r="BD534" i="1"/>
  <c r="AV534" i="1"/>
  <c r="AD534" i="1"/>
  <c r="DW534" i="1"/>
  <c r="DO534" i="1"/>
  <c r="DG534" i="1"/>
  <c r="CY534" i="1"/>
  <c r="CO534" i="1"/>
  <c r="CG534" i="1"/>
  <c r="CE533" i="1"/>
  <c r="CE553" i="1"/>
  <c r="O533" i="1"/>
  <c r="R533" i="1"/>
  <c r="CG533" i="1"/>
  <c r="CG553" i="1"/>
  <c r="O535" i="1"/>
  <c r="CO533" i="1"/>
  <c r="DW533" i="1"/>
  <c r="DW553" i="1"/>
  <c r="AB534" i="1"/>
  <c r="AP534" i="1"/>
  <c r="AZ534" i="1"/>
  <c r="BJ534" i="1"/>
  <c r="CI534" i="1"/>
  <c r="CS534" i="1"/>
  <c r="CS553" i="1"/>
  <c r="O547" i="1"/>
  <c r="DE534" i="1"/>
  <c r="DQ534" i="1"/>
  <c r="EA534" i="1"/>
  <c r="DU537" i="1"/>
  <c r="DM537" i="1"/>
  <c r="DE537" i="1"/>
  <c r="CU537" i="1"/>
  <c r="CM537" i="1"/>
  <c r="DX537" i="1"/>
  <c r="DY537" i="1"/>
  <c r="DQ537" i="1"/>
  <c r="DI537" i="1"/>
  <c r="DA537" i="1"/>
  <c r="CQ537" i="1"/>
  <c r="CK537" i="1"/>
  <c r="DC537" i="1"/>
  <c r="DS537" i="1"/>
  <c r="BL540" i="1"/>
  <c r="BD540" i="1"/>
  <c r="AV540" i="1"/>
  <c r="AD540" i="1"/>
  <c r="AD553" i="1"/>
  <c r="I541" i="1"/>
  <c r="AB538" i="1"/>
  <c r="BP540" i="1"/>
  <c r="BH540" i="1"/>
  <c r="AZ540" i="1"/>
  <c r="AR540" i="1"/>
  <c r="AH540" i="1"/>
  <c r="AH553" i="1"/>
  <c r="I545" i="1"/>
  <c r="BO540" i="1"/>
  <c r="AT540" i="1"/>
  <c r="BJ540" i="1"/>
  <c r="DB551" i="1"/>
  <c r="DR551" i="1"/>
  <c r="DZ551" i="1"/>
  <c r="DU565" i="1"/>
  <c r="DM565" i="1"/>
  <c r="DE565" i="1"/>
  <c r="CW565" i="1"/>
  <c r="EA565" i="1"/>
  <c r="DS565" i="1"/>
  <c r="DK565" i="1"/>
  <c r="DC565" i="1"/>
  <c r="CU565" i="1"/>
  <c r="CL557" i="1"/>
  <c r="DO565" i="1"/>
  <c r="CY565" i="1"/>
  <c r="DW565" i="1"/>
  <c r="DG565" i="1"/>
  <c r="CQ565" i="1"/>
  <c r="CQ572" i="1"/>
  <c r="O569" i="1"/>
  <c r="DX565" i="1"/>
  <c r="CL560" i="1"/>
  <c r="DI565" i="1"/>
  <c r="DW568" i="1"/>
  <c r="DO568" i="1"/>
  <c r="DG568" i="1"/>
  <c r="CY568" i="1"/>
  <c r="CQ568" i="1"/>
  <c r="EA568" i="1"/>
  <c r="DQ568" i="1"/>
  <c r="DE568" i="1"/>
  <c r="CU568" i="1"/>
  <c r="DZ568" i="1"/>
  <c r="CO566" i="1"/>
  <c r="CO565" i="1"/>
  <c r="DY568" i="1"/>
  <c r="DM568" i="1"/>
  <c r="DC568" i="1"/>
  <c r="CS568" i="1"/>
  <c r="CO567" i="1"/>
  <c r="CO564" i="1"/>
  <c r="DS568" i="1"/>
  <c r="CW568" i="1"/>
  <c r="CO563" i="1"/>
  <c r="CO572" i="1"/>
  <c r="O567" i="1"/>
  <c r="DI568" i="1"/>
  <c r="DA568" i="1"/>
  <c r="AD536" i="1"/>
  <c r="AV536" i="1"/>
  <c r="BD536" i="1"/>
  <c r="CI536" i="1"/>
  <c r="CQ536" i="1"/>
  <c r="CY536" i="1"/>
  <c r="DG536" i="1"/>
  <c r="DO536" i="1"/>
  <c r="CI537" i="1"/>
  <c r="AP538" i="1"/>
  <c r="AX538" i="1"/>
  <c r="BF538" i="1"/>
  <c r="CM538" i="1"/>
  <c r="CU538" i="1"/>
  <c r="DE538" i="1"/>
  <c r="DM538" i="1"/>
  <c r="BR542" i="1"/>
  <c r="BJ542" i="1"/>
  <c r="BB542" i="1"/>
  <c r="AT542" i="1"/>
  <c r="DU542" i="1"/>
  <c r="DM542" i="1"/>
  <c r="DE542" i="1"/>
  <c r="CU542" i="1"/>
  <c r="AX542" i="1"/>
  <c r="BH542" i="1"/>
  <c r="CO542" i="1"/>
  <c r="DA542" i="1"/>
  <c r="DK542" i="1"/>
  <c r="DW542" i="1"/>
  <c r="CT543" i="1"/>
  <c r="CT553" i="1"/>
  <c r="O548" i="1"/>
  <c r="BO546" i="1"/>
  <c r="AY546" i="1"/>
  <c r="DN547" i="1"/>
  <c r="CR545" i="1"/>
  <c r="CR553" i="1"/>
  <c r="O546" i="1"/>
  <c r="AQ546" i="1"/>
  <c r="BK546" i="1"/>
  <c r="CX547" i="1"/>
  <c r="DR548" i="1"/>
  <c r="CZ549" i="1"/>
  <c r="AI563" i="1"/>
  <c r="BL568" i="1"/>
  <c r="BD568" i="1"/>
  <c r="AV568" i="1"/>
  <c r="AN568" i="1"/>
  <c r="BN568" i="1"/>
  <c r="BB568" i="1"/>
  <c r="AR568" i="1"/>
  <c r="AH568" i="1"/>
  <c r="BO568" i="1"/>
  <c r="AF566" i="1"/>
  <c r="BJ568" i="1"/>
  <c r="AZ568" i="1"/>
  <c r="AP568" i="1"/>
  <c r="AF562" i="1"/>
  <c r="AF572" i="1"/>
  <c r="I567" i="1"/>
  <c r="AQ567" i="1"/>
  <c r="BQ569" i="1"/>
  <c r="BI569" i="1"/>
  <c r="BA569" i="1"/>
  <c r="AS569" i="1"/>
  <c r="AK569" i="1"/>
  <c r="BM569" i="1"/>
  <c r="BC569" i="1"/>
  <c r="AQ569" i="1"/>
  <c r="BP569" i="1"/>
  <c r="AG567" i="1"/>
  <c r="AG565" i="1"/>
  <c r="AG563" i="1"/>
  <c r="AG561" i="1"/>
  <c r="BK569" i="1"/>
  <c r="AY569" i="1"/>
  <c r="AO569" i="1"/>
  <c r="AT568" i="1"/>
  <c r="BP568" i="1"/>
  <c r="AI569" i="1"/>
  <c r="BE569" i="1"/>
  <c r="C23" i="1"/>
  <c r="DR543" i="1"/>
  <c r="DB543" i="1"/>
  <c r="DF543" i="1"/>
  <c r="DZ543" i="1"/>
  <c r="DT549" i="1"/>
  <c r="DD549" i="1"/>
  <c r="CT544" i="1"/>
  <c r="CT548" i="1"/>
  <c r="DL549" i="1"/>
  <c r="DQ562" i="1"/>
  <c r="CK562" i="1"/>
  <c r="DU562" i="1"/>
  <c r="DI562" i="1"/>
  <c r="DY562" i="1"/>
  <c r="BM567" i="1"/>
  <c r="BE567" i="1"/>
  <c r="AW567" i="1"/>
  <c r="AO567" i="1"/>
  <c r="BP567" i="1"/>
  <c r="BK567" i="1"/>
  <c r="BC567" i="1"/>
  <c r="AU567" i="1"/>
  <c r="AM567" i="1"/>
  <c r="AE565" i="1"/>
  <c r="AE563" i="1"/>
  <c r="AE558" i="1"/>
  <c r="AI567" i="1"/>
  <c r="AY567" i="1"/>
  <c r="BO567" i="1"/>
  <c r="C3" i="1"/>
  <c r="C43" i="1"/>
  <c r="DJ544" i="1"/>
  <c r="DH545" i="1"/>
  <c r="DH546" i="1"/>
  <c r="CZ550" i="1"/>
  <c r="CR557" i="1"/>
  <c r="CR572" i="1"/>
  <c r="O570" i="1"/>
  <c r="CT557" i="1"/>
  <c r="CT572" i="1"/>
  <c r="CW557" i="1"/>
  <c r="CW572" i="1"/>
  <c r="CZ557" i="1"/>
  <c r="CZ572" i="1"/>
  <c r="DB557" i="1"/>
  <c r="DB572" i="1"/>
  <c r="DE557" i="1"/>
  <c r="DE572" i="1"/>
  <c r="DH557" i="1"/>
  <c r="DH572" i="1"/>
  <c r="DJ557" i="1"/>
  <c r="DJ572" i="1"/>
  <c r="DM557" i="1"/>
  <c r="DM572" i="1"/>
  <c r="DP557" i="1"/>
  <c r="DP572" i="1"/>
  <c r="DR557" i="1"/>
  <c r="DR572" i="1"/>
  <c r="DU557" i="1"/>
  <c r="DU572" i="1"/>
  <c r="DX557" i="1"/>
  <c r="DX572" i="1"/>
  <c r="DR559" i="1"/>
  <c r="DV559" i="1"/>
  <c r="BE561" i="1"/>
  <c r="BP563" i="1"/>
  <c r="DZ563" i="1"/>
  <c r="AM563" i="1"/>
  <c r="AU563" i="1"/>
  <c r="BC563" i="1"/>
  <c r="BK563" i="1"/>
  <c r="CK563" i="1"/>
  <c r="CS563" i="1"/>
  <c r="DA563" i="1"/>
  <c r="DI563" i="1"/>
  <c r="DQ563" i="1"/>
  <c r="DY563" i="1"/>
  <c r="AH564" i="1"/>
  <c r="AP564" i="1"/>
  <c r="AX564" i="1"/>
  <c r="BF564" i="1"/>
  <c r="CW564" i="1"/>
  <c r="DE564" i="1"/>
  <c r="DM564" i="1"/>
  <c r="BO566" i="1"/>
  <c r="DX566" i="1"/>
  <c r="CM565" i="1"/>
  <c r="AL566" i="1"/>
  <c r="AT566" i="1"/>
  <c r="BB566" i="1"/>
  <c r="BJ566" i="1"/>
  <c r="BR566" i="1"/>
  <c r="CU566" i="1"/>
  <c r="DC566" i="1"/>
  <c r="DK566" i="1"/>
  <c r="DS566" i="1"/>
  <c r="EA566" i="1"/>
  <c r="AA576" i="1"/>
  <c r="AA586" i="1"/>
  <c r="I581" i="1"/>
  <c r="BO576" i="1"/>
  <c r="BO586" i="1"/>
  <c r="BK576" i="1"/>
  <c r="BK586" i="1"/>
  <c r="BG576" i="1"/>
  <c r="BG586" i="1"/>
  <c r="BC576" i="1"/>
  <c r="BC586" i="1"/>
  <c r="BA576" i="1"/>
  <c r="BA586" i="1"/>
  <c r="AX576" i="1"/>
  <c r="AX586" i="1"/>
  <c r="AU576" i="1"/>
  <c r="AU586" i="1"/>
  <c r="AS576" i="1"/>
  <c r="AS586" i="1"/>
  <c r="AP576" i="1"/>
  <c r="AP586" i="1"/>
  <c r="AM576" i="1"/>
  <c r="AM586" i="1"/>
  <c r="AK576" i="1"/>
  <c r="AK586" i="1"/>
  <c r="AH576" i="1"/>
  <c r="AH586" i="1"/>
  <c r="AE576" i="1"/>
  <c r="AE586" i="1"/>
  <c r="Z576" i="1"/>
  <c r="DW576" i="1"/>
  <c r="DW586" i="1"/>
  <c r="DG576" i="1"/>
  <c r="DG586" i="1"/>
  <c r="CQ576" i="1"/>
  <c r="CQ586" i="1"/>
  <c r="BL577" i="1"/>
  <c r="BD577" i="1"/>
  <c r="AV577" i="1"/>
  <c r="AN577" i="1"/>
  <c r="AF577" i="1"/>
  <c r="X577" i="1"/>
  <c r="X586" i="1"/>
  <c r="I578" i="1"/>
  <c r="L578" i="1"/>
  <c r="M578" i="1"/>
  <c r="BR577" i="1"/>
  <c r="BJ577" i="1"/>
  <c r="BB577" i="1"/>
  <c r="AT577" i="1"/>
  <c r="AL577" i="1"/>
  <c r="DU577" i="1"/>
  <c r="DM577" i="1"/>
  <c r="DE577" i="1"/>
  <c r="CW577" i="1"/>
  <c r="CO577" i="1"/>
  <c r="CG577" i="1"/>
  <c r="EA577" i="1"/>
  <c r="DS577" i="1"/>
  <c r="DK577" i="1"/>
  <c r="DC577" i="1"/>
  <c r="CU577" i="1"/>
  <c r="Y576" i="1"/>
  <c r="CI576" i="1"/>
  <c r="CI586" i="1"/>
  <c r="O580" i="1"/>
  <c r="DO576" i="1"/>
  <c r="DO586" i="1"/>
  <c r="DQ578" i="1"/>
  <c r="DA578" i="1"/>
  <c r="CK578" i="1"/>
  <c r="EA578" i="1"/>
  <c r="DM578" i="1"/>
  <c r="CW578" i="1"/>
  <c r="AB577" i="1"/>
  <c r="AB586" i="1"/>
  <c r="I582" i="1"/>
  <c r="AR577" i="1"/>
  <c r="BH577" i="1"/>
  <c r="CK577" i="1"/>
  <c r="CK586" i="1"/>
  <c r="O582" i="1"/>
  <c r="DA577" i="1"/>
  <c r="DQ577" i="1"/>
  <c r="AM578" i="1"/>
  <c r="CS578" i="1"/>
  <c r="DY578" i="1"/>
  <c r="CM581" i="1"/>
  <c r="CM577" i="1"/>
  <c r="DJ592" i="1"/>
  <c r="DB592" i="1"/>
  <c r="DZ592" i="1"/>
  <c r="CL592" i="1"/>
  <c r="CF590" i="1"/>
  <c r="CF595" i="1"/>
  <c r="O591" i="1"/>
  <c r="R591" i="1"/>
  <c r="S591" i="1"/>
  <c r="DR592" i="1"/>
  <c r="CT592" i="1"/>
  <c r="CF558" i="1"/>
  <c r="CF572" i="1"/>
  <c r="O558" i="1"/>
  <c r="R558" i="1"/>
  <c r="AO563" i="1"/>
  <c r="AW563" i="1"/>
  <c r="BE563" i="1"/>
  <c r="CM563" i="1"/>
  <c r="CU563" i="1"/>
  <c r="DC563" i="1"/>
  <c r="DK563" i="1"/>
  <c r="DS563" i="1"/>
  <c r="AN566" i="1"/>
  <c r="AV566" i="1"/>
  <c r="BD566" i="1"/>
  <c r="CW566" i="1"/>
  <c r="DE566" i="1"/>
  <c r="DM566" i="1"/>
  <c r="BI578" i="1"/>
  <c r="AY578" i="1"/>
  <c r="AQ578" i="1"/>
  <c r="AI578" i="1"/>
  <c r="AA578" i="1"/>
  <c r="BF578" i="1"/>
  <c r="AW578" i="1"/>
  <c r="AO578" i="1"/>
  <c r="AG578" i="1"/>
  <c r="AC578" i="1"/>
  <c r="AC586" i="1"/>
  <c r="I583" i="1"/>
  <c r="AS578" i="1"/>
  <c r="BK578" i="1"/>
  <c r="AD584" i="1"/>
  <c r="AD579" i="1"/>
  <c r="AD577" i="1"/>
  <c r="AD586" i="1"/>
  <c r="I584" i="1"/>
  <c r="C8" i="1"/>
  <c r="C18" i="1"/>
  <c r="C28" i="1"/>
  <c r="C38" i="1"/>
  <c r="C48" i="1"/>
  <c r="C58" i="1"/>
  <c r="AJ570" i="1"/>
  <c r="AR570" i="1"/>
  <c r="AZ570" i="1"/>
  <c r="BH570" i="1"/>
  <c r="CW570" i="1"/>
  <c r="DE570" i="1"/>
  <c r="DM570" i="1"/>
  <c r="EA579" i="1"/>
  <c r="Y578" i="1"/>
  <c r="CG578" i="1"/>
  <c r="BR580" i="1"/>
  <c r="DZ580" i="1"/>
  <c r="Z579" i="1"/>
  <c r="AP579" i="1"/>
  <c r="BF579" i="1"/>
  <c r="CK579" i="1"/>
  <c r="DA579" i="1"/>
  <c r="DQ579" i="1"/>
  <c r="BP581" i="1"/>
  <c r="BH581" i="1"/>
  <c r="AZ581" i="1"/>
  <c r="AR581" i="1"/>
  <c r="AJ581" i="1"/>
  <c r="AB581" i="1"/>
  <c r="DU581" i="1"/>
  <c r="DM581" i="1"/>
  <c r="DE581" i="1"/>
  <c r="CW581" i="1"/>
  <c r="CO581" i="1"/>
  <c r="AC580" i="1"/>
  <c r="AK580" i="1"/>
  <c r="AS580" i="1"/>
  <c r="BA580" i="1"/>
  <c r="BI580" i="1"/>
  <c r="BQ580" i="1"/>
  <c r="CO580" i="1"/>
  <c r="CW580" i="1"/>
  <c r="DE580" i="1"/>
  <c r="DO580" i="1"/>
  <c r="DP582" i="1"/>
  <c r="CZ582" i="1"/>
  <c r="DZ582" i="1"/>
  <c r="AF581" i="1"/>
  <c r="AP581" i="1"/>
  <c r="BB581" i="1"/>
  <c r="BL581" i="1"/>
  <c r="CY581" i="1"/>
  <c r="DI581" i="1"/>
  <c r="DS581" i="1"/>
  <c r="AG582" i="1"/>
  <c r="AQ582" i="1"/>
  <c r="CN582" i="1"/>
  <c r="DH582" i="1"/>
  <c r="BJ584" i="1"/>
  <c r="DY590" i="1"/>
  <c r="DY595" i="1"/>
  <c r="AW591" i="1"/>
  <c r="AO591" i="1"/>
  <c r="BM591" i="1"/>
  <c r="AH590" i="1"/>
  <c r="AH595" i="1"/>
  <c r="CL590" i="1"/>
  <c r="CL595" i="1"/>
  <c r="CV590" i="1"/>
  <c r="CV595" i="1"/>
  <c r="EA580" i="1"/>
  <c r="DS580" i="1"/>
  <c r="DK580" i="1"/>
  <c r="AT579" i="1"/>
  <c r="CO579" i="1"/>
  <c r="DE579" i="1"/>
  <c r="AE580" i="1"/>
  <c r="AM580" i="1"/>
  <c r="AU580" i="1"/>
  <c r="BC580" i="1"/>
  <c r="CI580" i="1"/>
  <c r="CQ580" i="1"/>
  <c r="CY580" i="1"/>
  <c r="DG580" i="1"/>
  <c r="DQ580" i="1"/>
  <c r="BR582" i="1"/>
  <c r="BD582" i="1"/>
  <c r="AU582" i="1"/>
  <c r="AM582" i="1"/>
  <c r="AE582" i="1"/>
  <c r="AI582" i="1"/>
  <c r="AS582" i="1"/>
  <c r="BF582" i="1"/>
  <c r="DX590" i="1"/>
  <c r="DX595" i="1"/>
  <c r="DT590" i="1"/>
  <c r="DT595" i="1"/>
  <c r="DJ590" i="1"/>
  <c r="DJ595" i="1"/>
  <c r="DF590" i="1"/>
  <c r="DF595" i="1"/>
  <c r="CR590" i="1"/>
  <c r="CR595" i="1"/>
  <c r="CN590" i="1"/>
  <c r="CN595" i="1"/>
  <c r="DV590" i="1"/>
  <c r="DV595" i="1"/>
  <c r="DP590" i="1"/>
  <c r="DP595" i="1"/>
  <c r="DD590" i="1"/>
  <c r="DD595" i="1"/>
  <c r="CX590" i="1"/>
  <c r="CX595" i="1"/>
  <c r="DR590" i="1"/>
  <c r="DR595" i="1"/>
  <c r="CZ590" i="1"/>
  <c r="CZ595" i="1"/>
  <c r="CT590" i="1"/>
  <c r="CT595" i="1"/>
  <c r="CH590" i="1"/>
  <c r="CH595" i="1"/>
  <c r="O593" i="1"/>
  <c r="CP590" i="1"/>
  <c r="CP595" i="1"/>
  <c r="DL590" i="1"/>
  <c r="DL595" i="1"/>
  <c r="AK583" i="1"/>
  <c r="BA583" i="1"/>
  <c r="CZ583" i="1"/>
  <c r="BP592" i="1"/>
  <c r="AJ592" i="1"/>
  <c r="BC593" i="1"/>
  <c r="BG593" i="1"/>
  <c r="AZ592" i="1"/>
  <c r="BK593" i="1"/>
  <c r="H61" i="1"/>
  <c r="CB59" i="1"/>
  <c r="H49" i="1"/>
  <c r="BP20" i="1"/>
  <c r="H33" i="1"/>
  <c r="CC34" i="1"/>
  <c r="BY20" i="1"/>
  <c r="BY25" i="1"/>
  <c r="CC60" i="1"/>
  <c r="AQ20" i="1"/>
  <c r="CC25" i="1"/>
  <c r="N4" i="1"/>
  <c r="N16" i="1"/>
  <c r="H27" i="1"/>
  <c r="N36" i="1"/>
  <c r="N56" i="1"/>
  <c r="N59" i="1"/>
  <c r="H54" i="1"/>
  <c r="BZ55" i="1"/>
  <c r="H2" i="1"/>
  <c r="AQ3" i="1"/>
  <c r="N51" i="1"/>
  <c r="N3" i="1"/>
  <c r="H30" i="1"/>
  <c r="N17" i="1"/>
  <c r="EH17" i="1"/>
  <c r="N9" i="1"/>
  <c r="N35" i="1"/>
  <c r="EI26" i="1"/>
  <c r="N19" i="1"/>
  <c r="N49" i="1"/>
  <c r="N60" i="1"/>
  <c r="H38" i="1"/>
  <c r="BY39" i="1"/>
  <c r="BM31" i="1"/>
  <c r="H17" i="1"/>
  <c r="BY18" i="1"/>
  <c r="N54" i="1"/>
  <c r="BZ25" i="1"/>
  <c r="N2" i="1"/>
  <c r="H44" i="1"/>
  <c r="H57" i="1"/>
  <c r="N6" i="1"/>
  <c r="N10" i="1"/>
  <c r="H53" i="1"/>
  <c r="N14" i="1"/>
  <c r="N18" i="1"/>
  <c r="H45" i="1"/>
  <c r="N22" i="1"/>
  <c r="H41" i="1"/>
  <c r="H37" i="1"/>
  <c r="N30" i="1"/>
  <c r="H29" i="1"/>
  <c r="N34" i="1"/>
  <c r="N38" i="1"/>
  <c r="H25" i="1"/>
  <c r="N42" i="1"/>
  <c r="H21" i="1"/>
  <c r="N46" i="1"/>
  <c r="H13" i="1"/>
  <c r="N50" i="1"/>
  <c r="H9" i="1"/>
  <c r="N8" i="1"/>
  <c r="N24" i="1"/>
  <c r="N29" i="1"/>
  <c r="H4" i="1"/>
  <c r="H26" i="1"/>
  <c r="N44" i="1"/>
  <c r="H35" i="1"/>
  <c r="N27" i="1"/>
  <c r="DK28" i="1"/>
  <c r="N20" i="1"/>
  <c r="H20" i="1"/>
  <c r="H42" i="1"/>
  <c r="N39" i="1"/>
  <c r="H11" i="1"/>
  <c r="N45" i="1"/>
  <c r="H5" i="1"/>
  <c r="N47" i="1"/>
  <c r="N13" i="1"/>
  <c r="N12" i="1"/>
  <c r="H28" i="1"/>
  <c r="N55" i="1"/>
  <c r="H52" i="1"/>
  <c r="H22" i="1"/>
  <c r="H34" i="1"/>
  <c r="H36" i="1"/>
  <c r="H7" i="1"/>
  <c r="N58" i="1"/>
  <c r="EF26" i="1"/>
  <c r="H50" i="1"/>
  <c r="N21" i="1"/>
  <c r="N33" i="1"/>
  <c r="N37" i="1"/>
  <c r="N41" i="1"/>
  <c r="H18" i="1"/>
  <c r="H14" i="1"/>
  <c r="H10" i="1"/>
  <c r="N53" i="1"/>
  <c r="N57" i="1"/>
  <c r="H6" i="1"/>
  <c r="H60" i="1"/>
  <c r="H56" i="1"/>
  <c r="N7" i="1"/>
  <c r="H39" i="1"/>
  <c r="N52" i="1"/>
  <c r="N31" i="1"/>
  <c r="H48" i="1"/>
  <c r="H16" i="1"/>
  <c r="N40" i="1"/>
  <c r="H12" i="1"/>
  <c r="N32" i="1"/>
  <c r="H51" i="1"/>
  <c r="N48" i="1"/>
  <c r="N23" i="1"/>
  <c r="H32" i="1"/>
  <c r="H47" i="1"/>
  <c r="N11" i="1"/>
  <c r="H23" i="1"/>
  <c r="H31" i="1"/>
  <c r="H55" i="1"/>
  <c r="H15" i="1"/>
  <c r="H8" i="1"/>
  <c r="N43" i="1"/>
  <c r="H43" i="1"/>
  <c r="N15" i="1"/>
  <c r="H3" i="1"/>
  <c r="N5" i="1"/>
  <c r="N61" i="1"/>
  <c r="H40" i="1"/>
  <c r="EE26" i="1"/>
  <c r="DG26" i="1"/>
  <c r="CB47" i="1"/>
  <c r="BZ20" i="1"/>
  <c r="BM20" i="1"/>
  <c r="BP28" i="1"/>
  <c r="BP25" i="1"/>
  <c r="DE26" i="1"/>
  <c r="DK26" i="1"/>
  <c r="BM45" i="1"/>
  <c r="CB20" i="1"/>
  <c r="CC62" i="1"/>
  <c r="DM4" i="1"/>
  <c r="EH26" i="1"/>
  <c r="EA26" i="1"/>
  <c r="DS26" i="1"/>
  <c r="DY26" i="1"/>
  <c r="BM25" i="1"/>
  <c r="EB26" i="1"/>
  <c r="BZ47" i="1"/>
  <c r="AL3" i="1"/>
  <c r="CC47" i="1"/>
  <c r="BY47" i="1"/>
  <c r="CB34" i="1"/>
  <c r="CB25" i="1"/>
  <c r="AZ31" i="1"/>
  <c r="DH26" i="1"/>
  <c r="ED26" i="1"/>
  <c r="DX26" i="1"/>
  <c r="EK26" i="1"/>
  <c r="DT26" i="1"/>
  <c r="EG26" i="1"/>
  <c r="BK6" i="1"/>
  <c r="DQ4" i="1"/>
  <c r="DM26" i="1"/>
  <c r="CV4" i="1"/>
  <c r="DU26" i="1"/>
  <c r="EJ26" i="1"/>
  <c r="DC26" i="1"/>
  <c r="CC50" i="1"/>
  <c r="BP47" i="1"/>
  <c r="DN26" i="1"/>
  <c r="DW26" i="1"/>
  <c r="DV26" i="1"/>
  <c r="DP26" i="1"/>
  <c r="DI26" i="1"/>
  <c r="CB28" i="1"/>
  <c r="DO26" i="1"/>
  <c r="DD26" i="1"/>
  <c r="AZ20" i="1"/>
  <c r="BP18" i="1"/>
  <c r="BK24" i="1"/>
  <c r="DF26" i="1"/>
  <c r="DL26" i="1"/>
  <c r="DQ26" i="1"/>
  <c r="DR26" i="1"/>
  <c r="BK14" i="1"/>
  <c r="DB26" i="1"/>
  <c r="CB50" i="1"/>
  <c r="BZ50" i="1"/>
  <c r="EC17" i="1"/>
  <c r="BY50" i="1"/>
  <c r="EC26" i="1"/>
  <c r="DJ26" i="1"/>
  <c r="DZ26" i="1"/>
  <c r="BY34" i="1"/>
  <c r="S558" i="1"/>
  <c r="R559" i="1"/>
  <c r="S559" i="1"/>
  <c r="S508" i="1"/>
  <c r="R509" i="1"/>
  <c r="S509" i="1"/>
  <c r="R474" i="1"/>
  <c r="C4" i="1"/>
  <c r="CO553" i="1"/>
  <c r="O543" i="1"/>
  <c r="C54" i="1"/>
  <c r="AP529" i="1"/>
  <c r="I524" i="1"/>
  <c r="C34" i="1"/>
  <c r="AH529" i="1"/>
  <c r="I516" i="1"/>
  <c r="AH500" i="1"/>
  <c r="I482" i="1"/>
  <c r="AS500" i="1"/>
  <c r="I493" i="1"/>
  <c r="AQ500" i="1"/>
  <c r="I491" i="1"/>
  <c r="AI500" i="1"/>
  <c r="I483" i="1"/>
  <c r="AH466" i="1"/>
  <c r="I443" i="1"/>
  <c r="AX466" i="1"/>
  <c r="I459" i="1"/>
  <c r="BK383" i="1"/>
  <c r="I379" i="1"/>
  <c r="DS383" i="1"/>
  <c r="O378" i="1"/>
  <c r="CU529" i="1"/>
  <c r="O520" i="1"/>
  <c r="DJ383" i="1"/>
  <c r="O369" i="1"/>
  <c r="DU383" i="1"/>
  <c r="O380" i="1"/>
  <c r="BJ383" i="1"/>
  <c r="I378" i="1"/>
  <c r="AS466" i="1"/>
  <c r="I454" i="1"/>
  <c r="AM427" i="1"/>
  <c r="I404" i="1"/>
  <c r="AY383" i="1"/>
  <c r="I367" i="1"/>
  <c r="AC466" i="1"/>
  <c r="I438" i="1"/>
  <c r="X466" i="1"/>
  <c r="I433" i="1"/>
  <c r="L433" i="1"/>
  <c r="M433" i="1"/>
  <c r="CJ427" i="1"/>
  <c r="O392" i="1"/>
  <c r="AG427" i="1"/>
  <c r="I398" i="1"/>
  <c r="AX383" i="1"/>
  <c r="I366" i="1"/>
  <c r="BZ3" i="1"/>
  <c r="BY3" i="1"/>
  <c r="BZ18" i="1"/>
  <c r="BY55" i="1"/>
  <c r="AZ25" i="1"/>
  <c r="C19" i="1"/>
  <c r="Y586" i="1"/>
  <c r="I579" i="1"/>
  <c r="L579" i="1"/>
  <c r="M579" i="1"/>
  <c r="R535" i="1"/>
  <c r="AK529" i="1"/>
  <c r="I519" i="1"/>
  <c r="AE553" i="1"/>
  <c r="I542" i="1"/>
  <c r="AP500" i="1"/>
  <c r="I490" i="1"/>
  <c r="AN500" i="1"/>
  <c r="I488" i="1"/>
  <c r="DN427" i="1"/>
  <c r="O422" i="1"/>
  <c r="AP466" i="1"/>
  <c r="I451" i="1"/>
  <c r="AT427" i="1"/>
  <c r="I411" i="1"/>
  <c r="DI383" i="1"/>
  <c r="O368" i="1"/>
  <c r="AO383" i="1"/>
  <c r="I357" i="1"/>
  <c r="CV466" i="1"/>
  <c r="O448" i="1"/>
  <c r="CZ466" i="1"/>
  <c r="O452" i="1"/>
  <c r="BB427" i="1"/>
  <c r="I419" i="1"/>
  <c r="AW466" i="1"/>
  <c r="I458" i="1"/>
  <c r="AT383" i="1"/>
  <c r="I362" i="1"/>
  <c r="AV383" i="1"/>
  <c r="I364" i="1"/>
  <c r="BL383" i="1"/>
  <c r="I380" i="1"/>
  <c r="AK427" i="1"/>
  <c r="I402" i="1"/>
  <c r="DM427" i="1"/>
  <c r="O421" i="1"/>
  <c r="AD427" i="1"/>
  <c r="I395" i="1"/>
  <c r="DL383" i="1"/>
  <c r="O371" i="1"/>
  <c r="BE427" i="1"/>
  <c r="I422" i="1"/>
  <c r="AP427" i="1"/>
  <c r="I407" i="1"/>
  <c r="DY4" i="1"/>
  <c r="BY31" i="1"/>
  <c r="CB60" i="1"/>
  <c r="BM34" i="1"/>
  <c r="CT17" i="1"/>
  <c r="BZ28" i="1"/>
  <c r="BZ34" i="1"/>
  <c r="AZ28" i="1"/>
  <c r="CM572" i="1"/>
  <c r="O565" i="1"/>
  <c r="CM586" i="1"/>
  <c r="O584" i="1"/>
  <c r="C44" i="1"/>
  <c r="AG572" i="1"/>
  <c r="I568" i="1"/>
  <c r="CL572" i="1"/>
  <c r="O564" i="1"/>
  <c r="S533" i="1"/>
  <c r="R534" i="1"/>
  <c r="S534" i="1"/>
  <c r="CU553" i="1"/>
  <c r="O549" i="1"/>
  <c r="CM553" i="1"/>
  <c r="O541" i="1"/>
  <c r="Z529" i="1"/>
  <c r="I508" i="1"/>
  <c r="C14" i="1"/>
  <c r="CO529" i="1"/>
  <c r="O514" i="1"/>
  <c r="AN529" i="1"/>
  <c r="I522" i="1"/>
  <c r="AI529" i="1"/>
  <c r="I517" i="1"/>
  <c r="AN553" i="1"/>
  <c r="I551" i="1"/>
  <c r="CK529" i="1"/>
  <c r="O510" i="1"/>
  <c r="R510" i="1"/>
  <c r="S510" i="1"/>
  <c r="CT500" i="1"/>
  <c r="O485" i="1"/>
  <c r="AF500" i="1"/>
  <c r="I480" i="1"/>
  <c r="L472" i="1"/>
  <c r="M472" i="1"/>
  <c r="DB427" i="1"/>
  <c r="O410" i="1"/>
  <c r="AO529" i="1"/>
  <c r="I523" i="1"/>
  <c r="AZ466" i="1"/>
  <c r="I461" i="1"/>
  <c r="CX427" i="1"/>
  <c r="O406" i="1"/>
  <c r="BH427" i="1"/>
  <c r="I425" i="1"/>
  <c r="AP383" i="1"/>
  <c r="I358" i="1"/>
  <c r="CJ466" i="1"/>
  <c r="O436" i="1"/>
  <c r="Z466" i="1"/>
  <c r="I435" i="1"/>
  <c r="DH466" i="1"/>
  <c r="O460" i="1"/>
  <c r="DJ466" i="1"/>
  <c r="O462" i="1"/>
  <c r="DF466" i="1"/>
  <c r="O458" i="1"/>
  <c r="AI383" i="1"/>
  <c r="I351" i="1"/>
  <c r="BB383" i="1"/>
  <c r="I370" i="1"/>
  <c r="DO383" i="1"/>
  <c r="O374" i="1"/>
  <c r="DA500" i="1"/>
  <c r="O492" i="1"/>
  <c r="BA383" i="1"/>
  <c r="I369" i="1"/>
  <c r="AE383" i="1"/>
  <c r="I347" i="1"/>
  <c r="CN529" i="1"/>
  <c r="O513" i="1"/>
  <c r="DG500" i="1"/>
  <c r="O498" i="1"/>
  <c r="AE500" i="1"/>
  <c r="I479" i="1"/>
  <c r="AW500" i="1"/>
  <c r="I497" i="1"/>
  <c r="AQ466" i="1"/>
  <c r="I452" i="1"/>
  <c r="CZ383" i="1"/>
  <c r="O359" i="1"/>
  <c r="AK383" i="1"/>
  <c r="I353" i="1"/>
  <c r="BH383" i="1"/>
  <c r="I376" i="1"/>
  <c r="BC383" i="1"/>
  <c r="I371" i="1"/>
  <c r="L388" i="1"/>
  <c r="M388" i="1"/>
  <c r="AO427" i="1"/>
  <c r="I406" i="1"/>
  <c r="AF427" i="1"/>
  <c r="I397" i="1"/>
  <c r="AR383" i="1"/>
  <c r="I360" i="1"/>
  <c r="CT383" i="1"/>
  <c r="O353" i="1"/>
  <c r="L562" i="1"/>
  <c r="AL466" i="1"/>
  <c r="I447" i="1"/>
  <c r="AZ383" i="1"/>
  <c r="I368" i="1"/>
  <c r="AB383" i="1"/>
  <c r="I344" i="1"/>
  <c r="AU466" i="1"/>
  <c r="I456" i="1"/>
  <c r="J54" i="1"/>
  <c r="P54" i="1"/>
  <c r="K54" i="1"/>
  <c r="F55" i="1"/>
  <c r="Q54" i="1"/>
  <c r="CS427" i="1"/>
  <c r="O401" i="1"/>
  <c r="CM383" i="1"/>
  <c r="O346" i="1"/>
  <c r="L343" i="1"/>
  <c r="M343" i="1"/>
  <c r="L506" i="1"/>
  <c r="M506" i="1"/>
  <c r="R389" i="1"/>
  <c r="EL28" i="1"/>
  <c r="C59" i="1"/>
  <c r="C39" i="1"/>
  <c r="C24" i="1"/>
  <c r="AH572" i="1"/>
  <c r="I569" i="1"/>
  <c r="AA553" i="1"/>
  <c r="I538" i="1"/>
  <c r="L538" i="1"/>
  <c r="M538" i="1"/>
  <c r="AI553" i="1"/>
  <c r="I546" i="1"/>
  <c r="CW529" i="1"/>
  <c r="O522" i="1"/>
  <c r="CX529" i="1"/>
  <c r="O523" i="1"/>
  <c r="CM529" i="1"/>
  <c r="O512" i="1"/>
  <c r="AR500" i="1"/>
  <c r="I492" i="1"/>
  <c r="AV500" i="1"/>
  <c r="I496" i="1"/>
  <c r="AN427" i="1"/>
  <c r="I405" i="1"/>
  <c r="AW383" i="1"/>
  <c r="I365" i="1"/>
  <c r="BF383" i="1"/>
  <c r="I374" i="1"/>
  <c r="CW466" i="1"/>
  <c r="O449" i="1"/>
  <c r="DI466" i="1"/>
  <c r="O461" i="1"/>
  <c r="DA466" i="1"/>
  <c r="O453" i="1"/>
  <c r="CK500" i="1"/>
  <c r="O476" i="1"/>
  <c r="CN466" i="1"/>
  <c r="O440" i="1"/>
  <c r="BK18" i="1"/>
  <c r="BM18" i="1"/>
  <c r="AZ18" i="1"/>
  <c r="BP34" i="1"/>
  <c r="R593" i="1"/>
  <c r="S593" i="1"/>
  <c r="C49" i="1"/>
  <c r="C29" i="1"/>
  <c r="C9" i="1"/>
  <c r="CG586" i="1"/>
  <c r="O578" i="1"/>
  <c r="R578" i="1"/>
  <c r="Z586" i="1"/>
  <c r="I580" i="1"/>
  <c r="L580" i="1"/>
  <c r="M580" i="1"/>
  <c r="AE572" i="1"/>
  <c r="I566" i="1"/>
  <c r="AL553" i="1"/>
  <c r="I549" i="1"/>
  <c r="AG553" i="1"/>
  <c r="I544" i="1"/>
  <c r="AD529" i="1"/>
  <c r="I512" i="1"/>
  <c r="AL529" i="1"/>
  <c r="I520" i="1"/>
  <c r="AM500" i="1"/>
  <c r="I487" i="1"/>
  <c r="CP529" i="1"/>
  <c r="O515" i="1"/>
  <c r="AJ500" i="1"/>
  <c r="I484" i="1"/>
  <c r="AL500" i="1"/>
  <c r="I486" i="1"/>
  <c r="DP427" i="1"/>
  <c r="O424" i="1"/>
  <c r="CP427" i="1"/>
  <c r="O398" i="1"/>
  <c r="BB466" i="1"/>
  <c r="I463" i="1"/>
  <c r="DF427" i="1"/>
  <c r="O414" i="1"/>
  <c r="AR427" i="1"/>
  <c r="I409" i="1"/>
  <c r="CX383" i="1"/>
  <c r="O357" i="1"/>
  <c r="CY500" i="1"/>
  <c r="O490" i="1"/>
  <c r="CP466" i="1"/>
  <c r="O442" i="1"/>
  <c r="DL466" i="1"/>
  <c r="O464" i="1"/>
  <c r="CH383" i="1"/>
  <c r="O341" i="1"/>
  <c r="R341" i="1"/>
  <c r="S341" i="1"/>
  <c r="DV383" i="1"/>
  <c r="O381" i="1"/>
  <c r="BM383" i="1"/>
  <c r="I381" i="1"/>
  <c r="AK466" i="1"/>
  <c r="I446" i="1"/>
  <c r="AM466" i="1"/>
  <c r="I448" i="1"/>
  <c r="L434" i="1"/>
  <c r="M434" i="1"/>
  <c r="AU383" i="1"/>
  <c r="I363" i="1"/>
  <c r="AD383" i="1"/>
  <c r="I346" i="1"/>
  <c r="DG383" i="1"/>
  <c r="O366" i="1"/>
  <c r="AU500" i="1"/>
  <c r="I495" i="1"/>
  <c r="CS466" i="1"/>
  <c r="O445" i="1"/>
  <c r="AG466" i="1"/>
  <c r="I442" i="1"/>
  <c r="AI427" i="1"/>
  <c r="I400" i="1"/>
  <c r="AC427" i="1"/>
  <c r="I394" i="1"/>
  <c r="AV427" i="1"/>
  <c r="I413" i="1"/>
  <c r="AS427" i="1"/>
  <c r="I410" i="1"/>
  <c r="AU427" i="1"/>
  <c r="I412" i="1"/>
  <c r="BC427" i="1"/>
  <c r="I420" i="1"/>
  <c r="AZ427" i="1"/>
  <c r="I417" i="1"/>
  <c r="DD383" i="1"/>
  <c r="O363" i="1"/>
  <c r="CO383" i="1"/>
  <c r="O348" i="1"/>
  <c r="R433" i="1"/>
  <c r="CB39" i="1"/>
  <c r="BM39" i="1"/>
  <c r="EJ17" i="1"/>
  <c r="DE9" i="1"/>
  <c r="DS4" i="1"/>
  <c r="DJ28" i="1"/>
  <c r="EL17" i="1"/>
  <c r="EE17" i="1"/>
  <c r="BK31" i="1"/>
  <c r="BK28" i="1"/>
  <c r="BK25" i="1"/>
  <c r="BK39" i="1"/>
  <c r="BK20" i="1"/>
  <c r="BK34" i="1"/>
  <c r="BK3" i="1"/>
  <c r="CB45" i="1"/>
  <c r="BZ45" i="1"/>
  <c r="CC18" i="1"/>
  <c r="AJ3" i="1"/>
  <c r="AQ18" i="1"/>
  <c r="AL18" i="1"/>
  <c r="DQ17" i="1"/>
  <c r="DY17" i="1"/>
  <c r="DS17" i="1"/>
  <c r="DF17" i="1"/>
  <c r="DG17" i="1"/>
  <c r="DD17" i="1"/>
  <c r="DH17" i="1"/>
  <c r="DM17" i="1"/>
  <c r="DO17" i="1"/>
  <c r="DZ17" i="1"/>
  <c r="DR17" i="1"/>
  <c r="DL17" i="1"/>
  <c r="DB17" i="1"/>
  <c r="DV17" i="1"/>
  <c r="DA17" i="1"/>
  <c r="CW17" i="1"/>
  <c r="CZ17" i="1"/>
  <c r="EF17" i="1"/>
  <c r="DJ17" i="1"/>
  <c r="EI17" i="1"/>
  <c r="EA17" i="1"/>
  <c r="EK17" i="1"/>
  <c r="DT17" i="1"/>
  <c r="CX17" i="1"/>
  <c r="ED17" i="1"/>
  <c r="DX17" i="1"/>
  <c r="DE17" i="1"/>
  <c r="DI17" i="1"/>
  <c r="DC17" i="1"/>
  <c r="DN17" i="1"/>
  <c r="CU17" i="1"/>
  <c r="DU17" i="1"/>
  <c r="EB17" i="1"/>
  <c r="EG17" i="1"/>
  <c r="DK17" i="1"/>
  <c r="CY17" i="1"/>
  <c r="CC3" i="1"/>
  <c r="CB3" i="1"/>
  <c r="BM3" i="1"/>
  <c r="DM36" i="1"/>
  <c r="DL36" i="1"/>
  <c r="EH36" i="1"/>
  <c r="DO36" i="1"/>
  <c r="EG36" i="1"/>
  <c r="DP36" i="1"/>
  <c r="DT36" i="1"/>
  <c r="EJ36" i="1"/>
  <c r="DS36" i="1"/>
  <c r="EK36" i="1"/>
  <c r="DR36" i="1"/>
  <c r="EA36" i="1"/>
  <c r="DV36" i="1"/>
  <c r="ED36" i="1"/>
  <c r="EB36" i="1"/>
  <c r="DW36" i="1"/>
  <c r="DQ36" i="1"/>
  <c r="DZ36" i="1"/>
  <c r="EC36" i="1"/>
  <c r="DY36" i="1"/>
  <c r="EI36" i="1"/>
  <c r="EL36" i="1"/>
  <c r="EE36" i="1"/>
  <c r="EF36" i="1"/>
  <c r="DN36" i="1"/>
  <c r="DX36" i="1"/>
  <c r="DU36" i="1"/>
  <c r="BZ31" i="1"/>
  <c r="BP45" i="1"/>
  <c r="CC39" i="1"/>
  <c r="BE31" i="1"/>
  <c r="BE28" i="1"/>
  <c r="BE3" i="1"/>
  <c r="BE20" i="1"/>
  <c r="BE18" i="1"/>
  <c r="BZ39" i="1"/>
  <c r="BE25" i="1"/>
  <c r="BE34" i="1"/>
  <c r="BP39" i="1"/>
  <c r="CE3" i="1"/>
  <c r="CE73" i="1"/>
  <c r="O3" i="1"/>
  <c r="R3" i="1"/>
  <c r="S3" i="1"/>
  <c r="EL3" i="1"/>
  <c r="CR3" i="1"/>
  <c r="EE3" i="1"/>
  <c r="DL3" i="1"/>
  <c r="DM3" i="1"/>
  <c r="DN3" i="1"/>
  <c r="CZ3" i="1"/>
  <c r="DD3" i="1"/>
  <c r="DT3" i="1"/>
  <c r="EK3" i="1"/>
  <c r="CO3" i="1"/>
  <c r="CP3" i="1"/>
  <c r="DA3" i="1"/>
  <c r="DK3" i="1"/>
  <c r="DC3" i="1"/>
  <c r="DX3" i="1"/>
  <c r="DS3" i="1"/>
  <c r="CG3" i="1"/>
  <c r="CH3" i="1"/>
  <c r="EI3" i="1"/>
  <c r="CS3" i="1"/>
  <c r="DI3" i="1"/>
  <c r="DF3" i="1"/>
  <c r="EH3" i="1"/>
  <c r="CJ3" i="1"/>
  <c r="DR3" i="1"/>
  <c r="CI3" i="1"/>
  <c r="CQ3" i="1"/>
  <c r="EC3" i="1"/>
  <c r="EB3" i="1"/>
  <c r="EJ3" i="1"/>
  <c r="CK3" i="1"/>
  <c r="DJ3" i="1"/>
  <c r="DV3" i="1"/>
  <c r="CU3" i="1"/>
  <c r="DH3" i="1"/>
  <c r="EF3" i="1"/>
  <c r="ED3" i="1"/>
  <c r="CM3" i="1"/>
  <c r="DP3" i="1"/>
  <c r="CL3" i="1"/>
  <c r="DU3" i="1"/>
  <c r="DO3" i="1"/>
  <c r="DY3" i="1"/>
  <c r="EG3" i="1"/>
  <c r="EA3" i="1"/>
  <c r="CY3" i="1"/>
  <c r="CW3" i="1"/>
  <c r="CF3" i="1"/>
  <c r="DG3" i="1"/>
  <c r="CV3" i="1"/>
  <c r="DZ3" i="1"/>
  <c r="DE3" i="1"/>
  <c r="CT3" i="1"/>
  <c r="DB3" i="1"/>
  <c r="CN3" i="1"/>
  <c r="DQ3" i="1"/>
  <c r="DW3" i="1"/>
  <c r="CX3" i="1"/>
  <c r="CH4" i="1"/>
  <c r="DL4" i="1"/>
  <c r="CS17" i="1"/>
  <c r="DW17" i="1"/>
  <c r="EK60" i="1"/>
  <c r="EJ60" i="1"/>
  <c r="EL60" i="1"/>
  <c r="EL4" i="1"/>
  <c r="DI4" i="1"/>
  <c r="EH4" i="1"/>
  <c r="DK4" i="1"/>
  <c r="CN4" i="1"/>
  <c r="DP4" i="1"/>
  <c r="DG4" i="1"/>
  <c r="DA4" i="1"/>
  <c r="CZ4" i="1"/>
  <c r="CU4" i="1"/>
  <c r="DN4" i="1"/>
  <c r="ED4" i="1"/>
  <c r="CL4" i="1"/>
  <c r="EK4" i="1"/>
  <c r="CP4" i="1"/>
  <c r="CT4" i="1"/>
  <c r="DW4" i="1"/>
  <c r="EF4" i="1"/>
  <c r="CQ4" i="1"/>
  <c r="CJ4" i="1"/>
  <c r="EA4" i="1"/>
  <c r="DZ4" i="1"/>
  <c r="CM4" i="1"/>
  <c r="CW4" i="1"/>
  <c r="EB4" i="1"/>
  <c r="CS4" i="1"/>
  <c r="DF4" i="1"/>
  <c r="DH4" i="1"/>
  <c r="EE4" i="1"/>
  <c r="DD4" i="1"/>
  <c r="CF4" i="1"/>
  <c r="CF73" i="1"/>
  <c r="O4" i="1"/>
  <c r="CX4" i="1"/>
  <c r="CY4" i="1"/>
  <c r="DE4" i="1"/>
  <c r="DV4" i="1"/>
  <c r="CG4" i="1"/>
  <c r="EG4" i="1"/>
  <c r="DO4" i="1"/>
  <c r="DB4" i="1"/>
  <c r="DX4" i="1"/>
  <c r="EI4" i="1"/>
  <c r="CR4" i="1"/>
  <c r="CI4" i="1"/>
  <c r="DT4" i="1"/>
  <c r="CO4" i="1"/>
  <c r="DU4" i="1"/>
  <c r="DJ4" i="1"/>
  <c r="EJ4" i="1"/>
  <c r="CK4" i="1"/>
  <c r="DR4" i="1"/>
  <c r="EC4" i="1"/>
  <c r="DC4" i="1"/>
  <c r="CC45" i="1"/>
  <c r="CV17" i="1"/>
  <c r="DP17" i="1"/>
  <c r="AW3" i="1"/>
  <c r="AW20" i="1"/>
  <c r="AW25" i="1"/>
  <c r="CC31" i="1"/>
  <c r="AW18" i="1"/>
  <c r="CB31" i="1"/>
  <c r="BP31" i="1"/>
  <c r="AW28" i="1"/>
  <c r="CC55" i="1"/>
  <c r="BU18" i="1"/>
  <c r="BU50" i="1"/>
  <c r="BU28" i="1"/>
  <c r="BU39" i="1"/>
  <c r="BU45" i="1"/>
  <c r="BU20" i="1"/>
  <c r="BU25" i="1"/>
  <c r="BU31" i="1"/>
  <c r="BU34" i="1"/>
  <c r="CB55" i="1"/>
  <c r="BU3" i="1"/>
  <c r="BU47" i="1"/>
  <c r="AT25" i="1"/>
  <c r="AT18" i="1"/>
  <c r="CC28" i="1"/>
  <c r="AT3" i="1"/>
  <c r="BY28" i="1"/>
  <c r="AT20" i="1"/>
  <c r="BY45" i="1"/>
  <c r="BM28" i="1"/>
  <c r="AZ3" i="1"/>
  <c r="BP3" i="1"/>
  <c r="CB18" i="1"/>
  <c r="BG40" i="1"/>
  <c r="BG38" i="1"/>
  <c r="BG8" i="1"/>
  <c r="CC41" i="1"/>
  <c r="BG16" i="1"/>
  <c r="BG29" i="1"/>
  <c r="BG18" i="1"/>
  <c r="BG32" i="1"/>
  <c r="BG25" i="1"/>
  <c r="BG28" i="1"/>
  <c r="BG34" i="1"/>
  <c r="BG12" i="1"/>
  <c r="BG24" i="1"/>
  <c r="BG22" i="1"/>
  <c r="BG11" i="1"/>
  <c r="BG33" i="1"/>
  <c r="BG15" i="1"/>
  <c r="BG27" i="1"/>
  <c r="BG6" i="1"/>
  <c r="BZ41" i="1"/>
  <c r="BG36" i="1"/>
  <c r="BG17" i="1"/>
  <c r="BG31" i="1"/>
  <c r="BU41" i="1"/>
  <c r="BG4" i="1"/>
  <c r="BG26" i="1"/>
  <c r="BM41" i="1"/>
  <c r="CB41" i="1"/>
  <c r="BG9" i="1"/>
  <c r="BG37" i="1"/>
  <c r="BG10" i="1"/>
  <c r="BG21" i="1"/>
  <c r="BY41" i="1"/>
  <c r="BG39" i="1"/>
  <c r="BG30" i="1"/>
  <c r="BG3" i="1"/>
  <c r="BG23" i="1"/>
  <c r="BG13" i="1"/>
  <c r="BG5" i="1"/>
  <c r="BG20" i="1"/>
  <c r="BG19" i="1"/>
  <c r="BG7" i="1"/>
  <c r="BG14" i="1"/>
  <c r="BG35" i="1"/>
  <c r="BP41" i="1"/>
  <c r="BZ16" i="1"/>
  <c r="AW16" i="1"/>
  <c r="BU16" i="1"/>
  <c r="AT16" i="1"/>
  <c r="CB16" i="1"/>
  <c r="AL16" i="1"/>
  <c r="AH13" i="1"/>
  <c r="AH5" i="1"/>
  <c r="AH6" i="1"/>
  <c r="AH9" i="1"/>
  <c r="AH11" i="1"/>
  <c r="AJ16" i="1"/>
  <c r="BY16" i="1"/>
  <c r="AH15" i="1"/>
  <c r="AH12" i="1"/>
  <c r="AH4" i="1"/>
  <c r="AQ16" i="1"/>
  <c r="BM16" i="1"/>
  <c r="AH10" i="1"/>
  <c r="BE16" i="1"/>
  <c r="AH3" i="1"/>
  <c r="AH14" i="1"/>
  <c r="CC16" i="1"/>
  <c r="AH8" i="1"/>
  <c r="BP16" i="1"/>
  <c r="BK16" i="1"/>
  <c r="AH7" i="1"/>
  <c r="AZ16" i="1"/>
  <c r="EK48" i="1"/>
  <c r="EF48" i="1"/>
  <c r="EG48" i="1"/>
  <c r="EB48" i="1"/>
  <c r="DX48" i="1"/>
  <c r="EH48" i="1"/>
  <c r="ED48" i="1"/>
  <c r="DZ48" i="1"/>
  <c r="EA48" i="1"/>
  <c r="EG49" i="1"/>
  <c r="EL49" i="1"/>
  <c r="EE49" i="1"/>
  <c r="EF49" i="1"/>
  <c r="EJ48" i="1"/>
  <c r="EL48" i="1"/>
  <c r="EA49" i="1"/>
  <c r="EB49" i="1"/>
  <c r="EI49" i="1"/>
  <c r="DY48" i="1"/>
  <c r="EH49" i="1"/>
  <c r="DZ49" i="1"/>
  <c r="EI48" i="1"/>
  <c r="ED49" i="1"/>
  <c r="EJ49" i="1"/>
  <c r="DY49" i="1"/>
  <c r="EE48" i="1"/>
  <c r="EK49" i="1"/>
  <c r="EC48" i="1"/>
  <c r="EC49" i="1"/>
  <c r="EL52" i="1"/>
  <c r="EB52" i="1"/>
  <c r="EH52" i="1"/>
  <c r="EF52" i="1"/>
  <c r="EK52" i="1"/>
  <c r="EI52" i="1"/>
  <c r="EG52" i="1"/>
  <c r="ED52" i="1"/>
  <c r="EC52" i="1"/>
  <c r="EJ52" i="1"/>
  <c r="EE52" i="1"/>
  <c r="AC6" i="1"/>
  <c r="AC4" i="1"/>
  <c r="AC5" i="1"/>
  <c r="CC11" i="1"/>
  <c r="AC7" i="1"/>
  <c r="AW11" i="1"/>
  <c r="BK11" i="1"/>
  <c r="BZ11" i="1"/>
  <c r="AT11" i="1"/>
  <c r="BU11" i="1"/>
  <c r="AQ11" i="1"/>
  <c r="CB11" i="1"/>
  <c r="BY11" i="1"/>
  <c r="AC8" i="1"/>
  <c r="AC10" i="1"/>
  <c r="AL11" i="1"/>
  <c r="BP11" i="1"/>
  <c r="AZ11" i="1"/>
  <c r="AC9" i="1"/>
  <c r="AJ11" i="1"/>
  <c r="BE11" i="1"/>
  <c r="AC3" i="1"/>
  <c r="BM11" i="1"/>
  <c r="BS36" i="1"/>
  <c r="BS20" i="1"/>
  <c r="BS3" i="1"/>
  <c r="BS14" i="1"/>
  <c r="BS17" i="1"/>
  <c r="BS15" i="1"/>
  <c r="BS24" i="1"/>
  <c r="BS19" i="1"/>
  <c r="BS21" i="1"/>
  <c r="BS32" i="1"/>
  <c r="BS9" i="1"/>
  <c r="BS39" i="1"/>
  <c r="BS46" i="1"/>
  <c r="BS28" i="1"/>
  <c r="BS25" i="1"/>
  <c r="BS4" i="1"/>
  <c r="BS35" i="1"/>
  <c r="BS11" i="1"/>
  <c r="BS5" i="1"/>
  <c r="BS45" i="1"/>
  <c r="BS40" i="1"/>
  <c r="BS49" i="1"/>
  <c r="BS6" i="1"/>
  <c r="BS44" i="1"/>
  <c r="BS42" i="1"/>
  <c r="BS30" i="1"/>
  <c r="BS37" i="1"/>
  <c r="BS29" i="1"/>
  <c r="BS22" i="1"/>
  <c r="BS47" i="1"/>
  <c r="BS41" i="1"/>
  <c r="BZ53" i="1"/>
  <c r="BS8" i="1"/>
  <c r="BS7" i="1"/>
  <c r="BS43" i="1"/>
  <c r="BS34" i="1"/>
  <c r="BS31" i="1"/>
  <c r="BS18" i="1"/>
  <c r="CC53" i="1"/>
  <c r="BS38" i="1"/>
  <c r="BS50" i="1"/>
  <c r="BS51" i="1"/>
  <c r="BS13" i="1"/>
  <c r="BS48" i="1"/>
  <c r="BY53" i="1"/>
  <c r="BS12" i="1"/>
  <c r="BS33" i="1"/>
  <c r="BS10" i="1"/>
  <c r="BS23" i="1"/>
  <c r="CB53" i="1"/>
  <c r="BS52" i="1"/>
  <c r="BU53" i="1"/>
  <c r="BS27" i="1"/>
  <c r="BS16" i="1"/>
  <c r="AW12" i="1"/>
  <c r="BZ12" i="1"/>
  <c r="AT12" i="1"/>
  <c r="BU12" i="1"/>
  <c r="BM12" i="1"/>
  <c r="AD7" i="1"/>
  <c r="CC12" i="1"/>
  <c r="AD8" i="1"/>
  <c r="AD5" i="1"/>
  <c r="AD3" i="1"/>
  <c r="AD10" i="1"/>
  <c r="AD6" i="1"/>
  <c r="BK12" i="1"/>
  <c r="AL12" i="1"/>
  <c r="BY12" i="1"/>
  <c r="BE12" i="1"/>
  <c r="AQ12" i="1"/>
  <c r="CB12" i="1"/>
  <c r="AD9" i="1"/>
  <c r="AD4" i="1"/>
  <c r="AZ12" i="1"/>
  <c r="AD11" i="1"/>
  <c r="BP12" i="1"/>
  <c r="AJ12" i="1"/>
  <c r="AW27" i="1"/>
  <c r="BZ27" i="1"/>
  <c r="BU27" i="1"/>
  <c r="AS20" i="1"/>
  <c r="AS7" i="1"/>
  <c r="AS23" i="1"/>
  <c r="AS26" i="1"/>
  <c r="AS17" i="1"/>
  <c r="AS13" i="1"/>
  <c r="AS4" i="1"/>
  <c r="BY27" i="1"/>
  <c r="BM27" i="1"/>
  <c r="CB27" i="1"/>
  <c r="AS24" i="1"/>
  <c r="AS11" i="1"/>
  <c r="BK27" i="1"/>
  <c r="AS10" i="1"/>
  <c r="AS21" i="1"/>
  <c r="AS25" i="1"/>
  <c r="AS12" i="1"/>
  <c r="AS18" i="1"/>
  <c r="AS6" i="1"/>
  <c r="AS14" i="1"/>
  <c r="AS22" i="1"/>
  <c r="AS9" i="1"/>
  <c r="BP27" i="1"/>
  <c r="AS16" i="1"/>
  <c r="AS3" i="1"/>
  <c r="AS15" i="1"/>
  <c r="CC27" i="1"/>
  <c r="BE27" i="1"/>
  <c r="AS19" i="1"/>
  <c r="AT27" i="1"/>
  <c r="AS8" i="1"/>
  <c r="AS5" i="1"/>
  <c r="AZ27" i="1"/>
  <c r="DY46" i="1"/>
  <c r="EA46" i="1"/>
  <c r="EJ46" i="1"/>
  <c r="EB46" i="1"/>
  <c r="EL46" i="1"/>
  <c r="EF46" i="1"/>
  <c r="DX46" i="1"/>
  <c r="EI46" i="1"/>
  <c r="EE46" i="1"/>
  <c r="DZ46" i="1"/>
  <c r="DW46" i="1"/>
  <c r="EH46" i="1"/>
  <c r="EG46" i="1"/>
  <c r="DV46" i="1"/>
  <c r="EC46" i="1"/>
  <c r="EK46" i="1"/>
  <c r="ED46" i="1"/>
  <c r="BK38" i="1"/>
  <c r="BZ38" i="1"/>
  <c r="BU38" i="1"/>
  <c r="BY38" i="1"/>
  <c r="BE38" i="1"/>
  <c r="BD14" i="1"/>
  <c r="BD30" i="1"/>
  <c r="BD24" i="1"/>
  <c r="BD3" i="1"/>
  <c r="BD27" i="1"/>
  <c r="BD4" i="1"/>
  <c r="BD9" i="1"/>
  <c r="BD22" i="1"/>
  <c r="BD20" i="1"/>
  <c r="BD28" i="1"/>
  <c r="BD35" i="1"/>
  <c r="BD13" i="1"/>
  <c r="BD23" i="1"/>
  <c r="CC38" i="1"/>
  <c r="BP38" i="1"/>
  <c r="BM38" i="1"/>
  <c r="BD6" i="1"/>
  <c r="BD26" i="1"/>
  <c r="BD12" i="1"/>
  <c r="BD37" i="1"/>
  <c r="BD11" i="1"/>
  <c r="BD25" i="1"/>
  <c r="BD17" i="1"/>
  <c r="BD33" i="1"/>
  <c r="BD18" i="1"/>
  <c r="BD36" i="1"/>
  <c r="BD29" i="1"/>
  <c r="BD8" i="1"/>
  <c r="BD31" i="1"/>
  <c r="BD32" i="1"/>
  <c r="BD10" i="1"/>
  <c r="BD16" i="1"/>
  <c r="BD15" i="1"/>
  <c r="BD19" i="1"/>
  <c r="CB38" i="1"/>
  <c r="BD34" i="1"/>
  <c r="BD7" i="1"/>
  <c r="BD5" i="1"/>
  <c r="BD21" i="1"/>
  <c r="CZ18" i="1"/>
  <c r="ED18" i="1"/>
  <c r="DN18" i="1"/>
  <c r="CW18" i="1"/>
  <c r="DM18" i="1"/>
  <c r="EH18" i="1"/>
  <c r="EI18" i="1"/>
  <c r="DB18" i="1"/>
  <c r="EA18" i="1"/>
  <c r="DU18" i="1"/>
  <c r="DL18" i="1"/>
  <c r="DF18" i="1"/>
  <c r="EK18" i="1"/>
  <c r="EL18" i="1"/>
  <c r="CU18" i="1"/>
  <c r="DY18" i="1"/>
  <c r="CX18" i="1"/>
  <c r="EC18" i="1"/>
  <c r="EB18" i="1"/>
  <c r="DI18" i="1"/>
  <c r="DR18" i="1"/>
  <c r="DK18" i="1"/>
  <c r="DS18" i="1"/>
  <c r="DO18" i="1"/>
  <c r="DC18" i="1"/>
  <c r="CT18" i="1"/>
  <c r="CY18" i="1"/>
  <c r="EG18" i="1"/>
  <c r="DE18" i="1"/>
  <c r="DP18" i="1"/>
  <c r="DZ18" i="1"/>
  <c r="EF18" i="1"/>
  <c r="CV18" i="1"/>
  <c r="EE18" i="1"/>
  <c r="DH18" i="1"/>
  <c r="DX18" i="1"/>
  <c r="DK19" i="1"/>
  <c r="CU19" i="1"/>
  <c r="CW19" i="1"/>
  <c r="DZ19" i="1"/>
  <c r="DT19" i="1"/>
  <c r="CZ19" i="1"/>
  <c r="EH19" i="1"/>
  <c r="DC19" i="1"/>
  <c r="DV19" i="1"/>
  <c r="DB19" i="1"/>
  <c r="DW19" i="1"/>
  <c r="DT18" i="1"/>
  <c r="CV19" i="1"/>
  <c r="EI19" i="1"/>
  <c r="DM19" i="1"/>
  <c r="DD19" i="1"/>
  <c r="EA19" i="1"/>
  <c r="DE19" i="1"/>
  <c r="EG19" i="1"/>
  <c r="DX19" i="1"/>
  <c r="DG19" i="1"/>
  <c r="DQ19" i="1"/>
  <c r="EL19" i="1"/>
  <c r="DD18" i="1"/>
  <c r="DV18" i="1"/>
  <c r="EB19" i="1"/>
  <c r="DJ19" i="1"/>
  <c r="DU19" i="1"/>
  <c r="CY19" i="1"/>
  <c r="DI19" i="1"/>
  <c r="DQ18" i="1"/>
  <c r="DS19" i="1"/>
  <c r="EJ19" i="1"/>
  <c r="DH19" i="1"/>
  <c r="DN19" i="1"/>
  <c r="CX19" i="1"/>
  <c r="ED19" i="1"/>
  <c r="DJ18" i="1"/>
  <c r="EJ18" i="1"/>
  <c r="DL19" i="1"/>
  <c r="EC19" i="1"/>
  <c r="DA19" i="1"/>
  <c r="DA18" i="1"/>
  <c r="DP19" i="1"/>
  <c r="EF19" i="1"/>
  <c r="DY19" i="1"/>
  <c r="EK19" i="1"/>
  <c r="DF19" i="1"/>
  <c r="DG18" i="1"/>
  <c r="EE19" i="1"/>
  <c r="DW18" i="1"/>
  <c r="DO19" i="1"/>
  <c r="DR19" i="1"/>
  <c r="CN9" i="1"/>
  <c r="CO9" i="1"/>
  <c r="EJ9" i="1"/>
  <c r="EL62" i="1"/>
  <c r="EL61" i="1"/>
  <c r="EK61" i="1"/>
  <c r="BV43" i="1"/>
  <c r="BV35" i="1"/>
  <c r="BV37" i="1"/>
  <c r="BV22" i="1"/>
  <c r="BV33" i="1"/>
  <c r="CC56" i="1"/>
  <c r="BV11" i="1"/>
  <c r="BV44" i="1"/>
  <c r="BV9" i="1"/>
  <c r="BV24" i="1"/>
  <c r="BV42" i="1"/>
  <c r="BV12" i="1"/>
  <c r="BV45" i="1"/>
  <c r="BV32" i="1"/>
  <c r="BV6" i="1"/>
  <c r="BV40" i="1"/>
  <c r="BV55" i="1"/>
  <c r="BV18" i="1"/>
  <c r="BV41" i="1"/>
  <c r="BV15" i="1"/>
  <c r="BV17" i="1"/>
  <c r="BV34" i="1"/>
  <c r="BV29" i="1"/>
  <c r="BV13" i="1"/>
  <c r="BV7" i="1"/>
  <c r="BV23" i="1"/>
  <c r="BV53" i="1"/>
  <c r="BZ56" i="1"/>
  <c r="BV38" i="1"/>
  <c r="BV52" i="1"/>
  <c r="BV4" i="1"/>
  <c r="BV14" i="1"/>
  <c r="BY56" i="1"/>
  <c r="BV19" i="1"/>
  <c r="BV48" i="1"/>
  <c r="CB56" i="1"/>
  <c r="BV39" i="1"/>
  <c r="BV16" i="1"/>
  <c r="BV10" i="1"/>
  <c r="BV5" i="1"/>
  <c r="BV21" i="1"/>
  <c r="BV51" i="1"/>
  <c r="BV54" i="1"/>
  <c r="BV8" i="1"/>
  <c r="BV36" i="1"/>
  <c r="BV46" i="1"/>
  <c r="BV31" i="1"/>
  <c r="BV30" i="1"/>
  <c r="BV26" i="1"/>
  <c r="BV25" i="1"/>
  <c r="BV27" i="1"/>
  <c r="BV47" i="1"/>
  <c r="BV50" i="1"/>
  <c r="BV3" i="1"/>
  <c r="BV49" i="1"/>
  <c r="BV20" i="1"/>
  <c r="BV28" i="1"/>
  <c r="BR46" i="1"/>
  <c r="BR17" i="1"/>
  <c r="CC52" i="1"/>
  <c r="BR21" i="1"/>
  <c r="BR8" i="1"/>
  <c r="BR24" i="1"/>
  <c r="BR40" i="1"/>
  <c r="BR3" i="1"/>
  <c r="BR42" i="1"/>
  <c r="BR34" i="1"/>
  <c r="BR26" i="1"/>
  <c r="BR25" i="1"/>
  <c r="BR47" i="1"/>
  <c r="BR15" i="1"/>
  <c r="BR39" i="1"/>
  <c r="BR31" i="1"/>
  <c r="BR16" i="1"/>
  <c r="BR38" i="1"/>
  <c r="BR41" i="1"/>
  <c r="BR9" i="1"/>
  <c r="BR12" i="1"/>
  <c r="BR29" i="1"/>
  <c r="BR50" i="1"/>
  <c r="BR11" i="1"/>
  <c r="BR45" i="1"/>
  <c r="BR49" i="1"/>
  <c r="BR22" i="1"/>
  <c r="BR7" i="1"/>
  <c r="BR48" i="1"/>
  <c r="BR10" i="1"/>
  <c r="BR28" i="1"/>
  <c r="BR4" i="1"/>
  <c r="BR37" i="1"/>
  <c r="BR14" i="1"/>
  <c r="BR27" i="1"/>
  <c r="BR5" i="1"/>
  <c r="BR43" i="1"/>
  <c r="BR23" i="1"/>
  <c r="BR30" i="1"/>
  <c r="BR18" i="1"/>
  <c r="BR20" i="1"/>
  <c r="BS26" i="1"/>
  <c r="BR35" i="1"/>
  <c r="BR44" i="1"/>
  <c r="BR6" i="1"/>
  <c r="BR51" i="1"/>
  <c r="BU52" i="1"/>
  <c r="BR13" i="1"/>
  <c r="BR36" i="1"/>
  <c r="BY52" i="1"/>
  <c r="BR19" i="1"/>
  <c r="BR33" i="1"/>
  <c r="BZ52" i="1"/>
  <c r="CB52" i="1"/>
  <c r="BR32" i="1"/>
  <c r="BF5" i="1"/>
  <c r="BF11" i="1"/>
  <c r="BF24" i="1"/>
  <c r="BF22" i="1"/>
  <c r="BF6" i="1"/>
  <c r="CC40" i="1"/>
  <c r="BF32" i="1"/>
  <c r="BF26" i="1"/>
  <c r="BF3" i="1"/>
  <c r="BF31" i="1"/>
  <c r="BF37" i="1"/>
  <c r="BF17" i="1"/>
  <c r="BF23" i="1"/>
  <c r="BF27" i="1"/>
  <c r="BZ40" i="1"/>
  <c r="BF14" i="1"/>
  <c r="BF25" i="1"/>
  <c r="BF8" i="1"/>
  <c r="BF4" i="1"/>
  <c r="BF35" i="1"/>
  <c r="BF21" i="1"/>
  <c r="BM40" i="1"/>
  <c r="BF20" i="1"/>
  <c r="BF39" i="1"/>
  <c r="BF9" i="1"/>
  <c r="BF36" i="1"/>
  <c r="CB40" i="1"/>
  <c r="BY40" i="1"/>
  <c r="BP40" i="1"/>
  <c r="BF18" i="1"/>
  <c r="BF15" i="1"/>
  <c r="BF28" i="1"/>
  <c r="BU40" i="1"/>
  <c r="BF34" i="1"/>
  <c r="BF33" i="1"/>
  <c r="BF30" i="1"/>
  <c r="BF38" i="1"/>
  <c r="BF16" i="1"/>
  <c r="BF13" i="1"/>
  <c r="BF10" i="1"/>
  <c r="BF12" i="1"/>
  <c r="BF19" i="1"/>
  <c r="BF7" i="1"/>
  <c r="BF29" i="1"/>
  <c r="BZ15" i="1"/>
  <c r="AT15" i="1"/>
  <c r="BU15" i="1"/>
  <c r="AQ15" i="1"/>
  <c r="BM15" i="1"/>
  <c r="BY15" i="1"/>
  <c r="AL15" i="1"/>
  <c r="BP15" i="1"/>
  <c r="AG3" i="1"/>
  <c r="AG6" i="1"/>
  <c r="AG14" i="1"/>
  <c r="AZ15" i="1"/>
  <c r="AW15" i="1"/>
  <c r="AG5" i="1"/>
  <c r="BK15" i="1"/>
  <c r="AG11" i="1"/>
  <c r="CC15" i="1"/>
  <c r="BE15" i="1"/>
  <c r="AG10" i="1"/>
  <c r="AG9" i="1"/>
  <c r="AG8" i="1"/>
  <c r="CB15" i="1"/>
  <c r="AJ15" i="1"/>
  <c r="AG12" i="1"/>
  <c r="AG4" i="1"/>
  <c r="AG7" i="1"/>
  <c r="AG13" i="1"/>
  <c r="BC36" i="1"/>
  <c r="BC13" i="1"/>
  <c r="BC16" i="1"/>
  <c r="BC34" i="1"/>
  <c r="BC30" i="1"/>
  <c r="BC7" i="1"/>
  <c r="BC28" i="1"/>
  <c r="BC4" i="1"/>
  <c r="BC26" i="1"/>
  <c r="BC24" i="1"/>
  <c r="BC15" i="1"/>
  <c r="BC9" i="1"/>
  <c r="BC3" i="1"/>
  <c r="BC17" i="1"/>
  <c r="BC11" i="1"/>
  <c r="BC25" i="1"/>
  <c r="BC22" i="1"/>
  <c r="BC5" i="1"/>
  <c r="BC14" i="1"/>
  <c r="BC20" i="1"/>
  <c r="BC35" i="1"/>
  <c r="BC23" i="1"/>
  <c r="BC18" i="1"/>
  <c r="BC33" i="1"/>
  <c r="BC8" i="1"/>
  <c r="BK37" i="1"/>
  <c r="BC32" i="1"/>
  <c r="BZ37" i="1"/>
  <c r="BC27" i="1"/>
  <c r="BC21" i="1"/>
  <c r="BU37" i="1"/>
  <c r="BC6" i="1"/>
  <c r="BC29" i="1"/>
  <c r="BC31" i="1"/>
  <c r="CC37" i="1"/>
  <c r="BC10" i="1"/>
  <c r="CB37" i="1"/>
  <c r="BY37" i="1"/>
  <c r="BC12" i="1"/>
  <c r="BM37" i="1"/>
  <c r="BE37" i="1"/>
  <c r="BC19" i="1"/>
  <c r="BP37" i="1"/>
  <c r="DX47" i="1"/>
  <c r="ED47" i="1"/>
  <c r="EK47" i="1"/>
  <c r="EH47" i="1"/>
  <c r="DZ47" i="1"/>
  <c r="EJ47" i="1"/>
  <c r="EF47" i="1"/>
  <c r="EB47" i="1"/>
  <c r="EL47" i="1"/>
  <c r="DY47" i="1"/>
  <c r="EC47" i="1"/>
  <c r="EI47" i="1"/>
  <c r="EG47" i="1"/>
  <c r="EE47" i="1"/>
  <c r="DW47" i="1"/>
  <c r="EA47" i="1"/>
  <c r="DT28" i="1"/>
  <c r="DR28" i="1"/>
  <c r="DH28" i="1"/>
  <c r="ED28" i="1"/>
  <c r="DI28" i="1"/>
  <c r="DN28" i="1"/>
  <c r="EI27" i="1"/>
  <c r="DC27" i="1"/>
  <c r="DY27" i="1"/>
  <c r="DG27" i="1"/>
  <c r="DL27" i="1"/>
  <c r="EC27" i="1"/>
  <c r="EG27" i="1"/>
  <c r="DM27" i="1"/>
  <c r="DX28" i="1"/>
  <c r="EE27" i="1"/>
  <c r="DT27" i="1"/>
  <c r="DP27" i="1"/>
  <c r="EH27" i="1"/>
  <c r="EF27" i="1"/>
  <c r="EK27" i="1"/>
  <c r="DZ27" i="1"/>
  <c r="ED27" i="1"/>
  <c r="DV27" i="1"/>
  <c r="DP28" i="1"/>
  <c r="EJ27" i="1"/>
  <c r="DW27" i="1"/>
  <c r="DU27" i="1"/>
  <c r="EB27" i="1"/>
  <c r="EF28" i="1"/>
  <c r="DY28" i="1"/>
  <c r="DO27" i="1"/>
  <c r="EA27" i="1"/>
  <c r="DH27" i="1"/>
  <c r="DF27" i="1"/>
  <c r="DN27" i="1"/>
  <c r="DV28" i="1"/>
  <c r="DM28" i="1"/>
  <c r="DK27" i="1"/>
  <c r="DS27" i="1"/>
  <c r="DE27" i="1"/>
  <c r="DW28" i="1"/>
  <c r="DD27" i="1"/>
  <c r="DQ27" i="1"/>
  <c r="EL27" i="1"/>
  <c r="EC28" i="1"/>
  <c r="EH28" i="1"/>
  <c r="DI27" i="1"/>
  <c r="DE28" i="1"/>
  <c r="DX27" i="1"/>
  <c r="EB28" i="1"/>
  <c r="EG28" i="1"/>
  <c r="DJ27" i="1"/>
  <c r="DR27" i="1"/>
  <c r="DF28" i="1"/>
  <c r="DL28" i="1"/>
  <c r="DG28" i="1"/>
  <c r="DU28" i="1"/>
  <c r="BZ5" i="1"/>
  <c r="AW5" i="1"/>
  <c r="AT5" i="1"/>
  <c r="BU5" i="1"/>
  <c r="BY5" i="1"/>
  <c r="BE5" i="1"/>
  <c r="CB5" i="1"/>
  <c r="BP5" i="1"/>
  <c r="AJ5" i="1"/>
  <c r="W3" i="1"/>
  <c r="BM5" i="1"/>
  <c r="AZ5" i="1"/>
  <c r="CC5" i="1"/>
  <c r="AQ5" i="1"/>
  <c r="AL5" i="1"/>
  <c r="W4" i="1"/>
  <c r="BK5" i="1"/>
  <c r="AW10" i="1"/>
  <c r="BU10" i="1"/>
  <c r="BZ10" i="1"/>
  <c r="AT10" i="1"/>
  <c r="AQ10" i="1"/>
  <c r="AB6" i="1"/>
  <c r="AB7" i="1"/>
  <c r="AB4" i="1"/>
  <c r="CB10" i="1"/>
  <c r="AB9" i="1"/>
  <c r="BM10" i="1"/>
  <c r="AB8" i="1"/>
  <c r="AB5" i="1"/>
  <c r="BE10" i="1"/>
  <c r="BK10" i="1"/>
  <c r="CC10" i="1"/>
  <c r="AL10" i="1"/>
  <c r="BY10" i="1"/>
  <c r="AJ10" i="1"/>
  <c r="AB3" i="1"/>
  <c r="BP10" i="1"/>
  <c r="AZ10" i="1"/>
  <c r="AN8" i="1"/>
  <c r="CC22" i="1"/>
  <c r="AN7" i="1"/>
  <c r="AN14" i="1"/>
  <c r="AN6" i="1"/>
  <c r="AN3" i="1"/>
  <c r="AN11" i="1"/>
  <c r="AN13" i="1"/>
  <c r="BZ22" i="1"/>
  <c r="AN4" i="1"/>
  <c r="AT22" i="1"/>
  <c r="BU22" i="1"/>
  <c r="AN9" i="1"/>
  <c r="AW22" i="1"/>
  <c r="CB22" i="1"/>
  <c r="AN21" i="1"/>
  <c r="BM22" i="1"/>
  <c r="AN19" i="1"/>
  <c r="AZ22" i="1"/>
  <c r="AQ22" i="1"/>
  <c r="AN12" i="1"/>
  <c r="BY22" i="1"/>
  <c r="BE22" i="1"/>
  <c r="AN10" i="1"/>
  <c r="BP22" i="1"/>
  <c r="AN17" i="1"/>
  <c r="AN20" i="1"/>
  <c r="AN5" i="1"/>
  <c r="AN18" i="1"/>
  <c r="AN16" i="1"/>
  <c r="AN15" i="1"/>
  <c r="DO35" i="1"/>
  <c r="EC35" i="1"/>
  <c r="DX35" i="1"/>
  <c r="DY35" i="1"/>
  <c r="DQ35" i="1"/>
  <c r="DK35" i="1"/>
  <c r="EG35" i="1"/>
  <c r="DL35" i="1"/>
  <c r="DZ35" i="1"/>
  <c r="DU35" i="1"/>
  <c r="EJ35" i="1"/>
  <c r="DR35" i="1"/>
  <c r="EF35" i="1"/>
  <c r="DV35" i="1"/>
  <c r="DT35" i="1"/>
  <c r="EH35" i="1"/>
  <c r="EI35" i="1"/>
  <c r="DY34" i="1"/>
  <c r="EC34" i="1"/>
  <c r="DJ34" i="1"/>
  <c r="EB34" i="1"/>
  <c r="DV34" i="1"/>
  <c r="DQ34" i="1"/>
  <c r="EH34" i="1"/>
  <c r="EI34" i="1"/>
  <c r="EB35" i="1"/>
  <c r="EE35" i="1"/>
  <c r="DS35" i="1"/>
  <c r="ED35" i="1"/>
  <c r="EK34" i="1"/>
  <c r="EE34" i="1"/>
  <c r="DZ34" i="1"/>
  <c r="DP34" i="1"/>
  <c r="EG34" i="1"/>
  <c r="EA34" i="1"/>
  <c r="DU34" i="1"/>
  <c r="DP35" i="1"/>
  <c r="EL35" i="1"/>
  <c r="DL34" i="1"/>
  <c r="DX34" i="1"/>
  <c r="DN34" i="1"/>
  <c r="DM35" i="1"/>
  <c r="EK35" i="1"/>
  <c r="DT34" i="1"/>
  <c r="DO34" i="1"/>
  <c r="DS34" i="1"/>
  <c r="DK34" i="1"/>
  <c r="DW35" i="1"/>
  <c r="EA35" i="1"/>
  <c r="DN35" i="1"/>
  <c r="EF34" i="1"/>
  <c r="DR34" i="1"/>
  <c r="DM34" i="1"/>
  <c r="ED34" i="1"/>
  <c r="EL34" i="1"/>
  <c r="EJ34" i="1"/>
  <c r="DW34" i="1"/>
  <c r="BH11" i="1"/>
  <c r="CC42" i="1"/>
  <c r="BH27" i="1"/>
  <c r="BH36" i="1"/>
  <c r="BH12" i="1"/>
  <c r="BH33" i="1"/>
  <c r="BH16" i="1"/>
  <c r="BH22" i="1"/>
  <c r="BH41" i="1"/>
  <c r="BH10" i="1"/>
  <c r="BH26" i="1"/>
  <c r="BH24" i="1"/>
  <c r="BH30" i="1"/>
  <c r="BH4" i="1"/>
  <c r="BH6" i="1"/>
  <c r="BH40" i="1"/>
  <c r="BH20" i="1"/>
  <c r="BH5" i="1"/>
  <c r="BH32" i="1"/>
  <c r="BH19" i="1"/>
  <c r="BH15" i="1"/>
  <c r="BH3" i="1"/>
  <c r="BZ42" i="1"/>
  <c r="BH18" i="1"/>
  <c r="BU42" i="1"/>
  <c r="BH28" i="1"/>
  <c r="BM42" i="1"/>
  <c r="BH25" i="1"/>
  <c r="BH7" i="1"/>
  <c r="BH29" i="1"/>
  <c r="BH13" i="1"/>
  <c r="BH9" i="1"/>
  <c r="BH23" i="1"/>
  <c r="BP42" i="1"/>
  <c r="BH38" i="1"/>
  <c r="BH8" i="1"/>
  <c r="CB42" i="1"/>
  <c r="BY42" i="1"/>
  <c r="BH39" i="1"/>
  <c r="BH14" i="1"/>
  <c r="BH17" i="1"/>
  <c r="BH34" i="1"/>
  <c r="BH35" i="1"/>
  <c r="BH31" i="1"/>
  <c r="BH21" i="1"/>
  <c r="BH37" i="1"/>
  <c r="EI14" i="1"/>
  <c r="DP14" i="1"/>
  <c r="CU14" i="1"/>
  <c r="DN14" i="1"/>
  <c r="EG14" i="1"/>
  <c r="CR14" i="1"/>
  <c r="DA14" i="1"/>
  <c r="EJ14" i="1"/>
  <c r="DQ14" i="1"/>
  <c r="CY14" i="1"/>
  <c r="EE14" i="1"/>
  <c r="DB14" i="1"/>
  <c r="DI14" i="1"/>
  <c r="EF14" i="1"/>
  <c r="CV14" i="1"/>
  <c r="ED14" i="1"/>
  <c r="EA14" i="1"/>
  <c r="DF14" i="1"/>
  <c r="DX14" i="1"/>
  <c r="DV14" i="1"/>
  <c r="EH14" i="1"/>
  <c r="CT14" i="1"/>
  <c r="EK14" i="1"/>
  <c r="CW14" i="1"/>
  <c r="DC14" i="1"/>
  <c r="DS14" i="1"/>
  <c r="EB14" i="1"/>
  <c r="DJ14" i="1"/>
  <c r="CQ14" i="1"/>
  <c r="DO14" i="1"/>
  <c r="CZ14" i="1"/>
  <c r="CX14" i="1"/>
  <c r="DL14" i="1"/>
  <c r="DR14" i="1"/>
  <c r="DG14" i="1"/>
  <c r="EL14" i="1"/>
  <c r="EC14" i="1"/>
  <c r="DD14" i="1"/>
  <c r="DY14" i="1"/>
  <c r="CS14" i="1"/>
  <c r="DK14" i="1"/>
  <c r="DH14" i="1"/>
  <c r="DU14" i="1"/>
  <c r="DZ14" i="1"/>
  <c r="CP14" i="1"/>
  <c r="DW14" i="1"/>
  <c r="DE14" i="1"/>
  <c r="DT14" i="1"/>
  <c r="DM14" i="1"/>
  <c r="BZ58" i="1"/>
  <c r="CB58" i="1"/>
  <c r="BY58" i="1"/>
  <c r="BX9" i="1"/>
  <c r="BX6" i="1"/>
  <c r="BX22" i="1"/>
  <c r="BX5" i="1"/>
  <c r="BX15" i="1"/>
  <c r="BX57" i="1"/>
  <c r="BX44" i="1"/>
  <c r="BX12" i="1"/>
  <c r="BX43" i="1"/>
  <c r="BX35" i="1"/>
  <c r="BX52" i="1"/>
  <c r="BX37" i="1"/>
  <c r="BX40" i="1"/>
  <c r="BX33" i="1"/>
  <c r="BX17" i="1"/>
  <c r="BX29" i="1"/>
  <c r="BX10" i="1"/>
  <c r="BX26" i="1"/>
  <c r="BX46" i="1"/>
  <c r="BX31" i="1"/>
  <c r="BX55" i="1"/>
  <c r="BX24" i="1"/>
  <c r="BX3" i="1"/>
  <c r="BX20" i="1"/>
  <c r="BX39" i="1"/>
  <c r="BX48" i="1"/>
  <c r="BX45" i="1"/>
  <c r="BX51" i="1"/>
  <c r="BX13" i="1"/>
  <c r="BX14" i="1"/>
  <c r="BX38" i="1"/>
  <c r="BX8" i="1"/>
  <c r="BX11" i="1"/>
  <c r="BX19" i="1"/>
  <c r="BX25" i="1"/>
  <c r="BX21" i="1"/>
  <c r="BX30" i="1"/>
  <c r="BX53" i="1"/>
  <c r="BX28" i="1"/>
  <c r="BX36" i="1"/>
  <c r="BX49" i="1"/>
  <c r="BX50" i="1"/>
  <c r="CC58" i="1"/>
  <c r="BX18" i="1"/>
  <c r="BX42" i="1"/>
  <c r="BX16" i="1"/>
  <c r="BX27" i="1"/>
  <c r="BX47" i="1"/>
  <c r="BX56" i="1"/>
  <c r="BX32" i="1"/>
  <c r="BX34" i="1"/>
  <c r="BX7" i="1"/>
  <c r="BX41" i="1"/>
  <c r="BX23" i="1"/>
  <c r="BX4" i="1"/>
  <c r="BX54" i="1"/>
  <c r="EK28" i="1"/>
  <c r="DQ28" i="1"/>
  <c r="EA28" i="1"/>
  <c r="BK22" i="1"/>
  <c r="BK40" i="1"/>
  <c r="CP9" i="1"/>
  <c r="DD9" i="1"/>
  <c r="CL9" i="1"/>
  <c r="DH9" i="1"/>
  <c r="DN9" i="1"/>
  <c r="DR9" i="1"/>
  <c r="CP5" i="1"/>
  <c r="EG5" i="1"/>
  <c r="CQ5" i="1"/>
  <c r="CZ5" i="1"/>
  <c r="DJ5" i="1"/>
  <c r="DZ5" i="1"/>
  <c r="DC5" i="1"/>
  <c r="EI5" i="1"/>
  <c r="CR5" i="1"/>
  <c r="DX5" i="1"/>
  <c r="DS5" i="1"/>
  <c r="CW5" i="1"/>
  <c r="CU5" i="1"/>
  <c r="EJ5" i="1"/>
  <c r="DF5" i="1"/>
  <c r="CX5" i="1"/>
  <c r="CJ5" i="1"/>
  <c r="EH5" i="1"/>
  <c r="ED5" i="1"/>
  <c r="DK5" i="1"/>
  <c r="DL5" i="1"/>
  <c r="DU5" i="1"/>
  <c r="EK5" i="1"/>
  <c r="DH5" i="1"/>
  <c r="EC5" i="1"/>
  <c r="CS5" i="1"/>
  <c r="DV5" i="1"/>
  <c r="DR5" i="1"/>
  <c r="DP5" i="1"/>
  <c r="CL5" i="1"/>
  <c r="CI5" i="1"/>
  <c r="CT5" i="1"/>
  <c r="CY5" i="1"/>
  <c r="CG5" i="1"/>
  <c r="DB5" i="1"/>
  <c r="DE5" i="1"/>
  <c r="DQ5" i="1"/>
  <c r="CH5" i="1"/>
  <c r="DA5" i="1"/>
  <c r="CO5" i="1"/>
  <c r="DT5" i="1"/>
  <c r="DI5" i="1"/>
  <c r="DW5" i="1"/>
  <c r="CK5" i="1"/>
  <c r="DO5" i="1"/>
  <c r="EB5" i="1"/>
  <c r="DM5" i="1"/>
  <c r="EL5" i="1"/>
  <c r="EF5" i="1"/>
  <c r="EA5" i="1"/>
  <c r="CV5" i="1"/>
  <c r="CN5" i="1"/>
  <c r="DY5" i="1"/>
  <c r="DG5" i="1"/>
  <c r="DN5" i="1"/>
  <c r="CM5" i="1"/>
  <c r="DD5" i="1"/>
  <c r="EE5" i="1"/>
  <c r="EI43" i="1"/>
  <c r="DX43" i="1"/>
  <c r="EK43" i="1"/>
  <c r="EA43" i="1"/>
  <c r="DZ43" i="1"/>
  <c r="DS43" i="1"/>
  <c r="EL43" i="1"/>
  <c r="EE43" i="1"/>
  <c r="EB43" i="1"/>
  <c r="DU43" i="1"/>
  <c r="ED43" i="1"/>
  <c r="EG43" i="1"/>
  <c r="EJ43" i="1"/>
  <c r="DW43" i="1"/>
  <c r="DV43" i="1"/>
  <c r="DT43" i="1"/>
  <c r="EH43" i="1"/>
  <c r="EC43" i="1"/>
  <c r="EF43" i="1"/>
  <c r="DY43" i="1"/>
  <c r="AX11" i="1"/>
  <c r="AX24" i="1"/>
  <c r="AX22" i="1"/>
  <c r="CC32" i="1"/>
  <c r="AX23" i="1"/>
  <c r="AX6" i="1"/>
  <c r="AX8" i="1"/>
  <c r="AX13" i="1"/>
  <c r="AX7" i="1"/>
  <c r="AX31" i="1"/>
  <c r="AX14" i="1"/>
  <c r="AX27" i="1"/>
  <c r="AX17" i="1"/>
  <c r="AX25" i="1"/>
  <c r="AX26" i="1"/>
  <c r="AX3" i="1"/>
  <c r="BZ32" i="1"/>
  <c r="AX28" i="1"/>
  <c r="BU32" i="1"/>
  <c r="BY32" i="1"/>
  <c r="BE32" i="1"/>
  <c r="BM32" i="1"/>
  <c r="AX12" i="1"/>
  <c r="AX20" i="1"/>
  <c r="AX10" i="1"/>
  <c r="AX21" i="1"/>
  <c r="AX19" i="1"/>
  <c r="AX16" i="1"/>
  <c r="AX4" i="1"/>
  <c r="AX18" i="1"/>
  <c r="AX15" i="1"/>
  <c r="AZ32" i="1"/>
  <c r="AX9" i="1"/>
  <c r="BP32" i="1"/>
  <c r="AX30" i="1"/>
  <c r="CB32" i="1"/>
  <c r="AX29" i="1"/>
  <c r="AX5" i="1"/>
  <c r="BZ33" i="1"/>
  <c r="BU33" i="1"/>
  <c r="CB33" i="1"/>
  <c r="BY33" i="1"/>
  <c r="AY9" i="1"/>
  <c r="AY25" i="1"/>
  <c r="AY23" i="1"/>
  <c r="AY5" i="1"/>
  <c r="AY29" i="1"/>
  <c r="AY7" i="1"/>
  <c r="BK33" i="1"/>
  <c r="AY6" i="1"/>
  <c r="BE33" i="1"/>
  <c r="AY11" i="1"/>
  <c r="AY27" i="1"/>
  <c r="AY20" i="1"/>
  <c r="AY31" i="1"/>
  <c r="AY10" i="1"/>
  <c r="AY28" i="1"/>
  <c r="AY12" i="1"/>
  <c r="AZ33" i="1"/>
  <c r="AY16" i="1"/>
  <c r="AY22" i="1"/>
  <c r="AY13" i="1"/>
  <c r="AY18" i="1"/>
  <c r="AY4" i="1"/>
  <c r="AY17" i="1"/>
  <c r="AY15" i="1"/>
  <c r="AY30" i="1"/>
  <c r="AY26" i="1"/>
  <c r="BM33" i="1"/>
  <c r="AY32" i="1"/>
  <c r="AY3" i="1"/>
  <c r="AY21" i="1"/>
  <c r="AY24" i="1"/>
  <c r="AY19" i="1"/>
  <c r="AY14" i="1"/>
  <c r="AY8" i="1"/>
  <c r="CC33" i="1"/>
  <c r="BP33" i="1"/>
  <c r="DI32" i="1"/>
  <c r="DQ32" i="1"/>
  <c r="EI32" i="1"/>
  <c r="EG32" i="1"/>
  <c r="EH32" i="1"/>
  <c r="DU32" i="1"/>
  <c r="DT32" i="1"/>
  <c r="EC32" i="1"/>
  <c r="DY32" i="1"/>
  <c r="EK32" i="1"/>
  <c r="DP32" i="1"/>
  <c r="DM32" i="1"/>
  <c r="DN32" i="1"/>
  <c r="DZ32" i="1"/>
  <c r="DX32" i="1"/>
  <c r="EA32" i="1"/>
  <c r="DR32" i="1"/>
  <c r="ED32" i="1"/>
  <c r="DO32" i="1"/>
  <c r="DH32" i="1"/>
  <c r="DV32" i="1"/>
  <c r="EF32" i="1"/>
  <c r="DK32" i="1"/>
  <c r="DW32" i="1"/>
  <c r="DS32" i="1"/>
  <c r="DJ32" i="1"/>
  <c r="DL32" i="1"/>
  <c r="EJ32" i="1"/>
  <c r="EB32" i="1"/>
  <c r="EL32" i="1"/>
  <c r="EE32" i="1"/>
  <c r="BO16" i="1"/>
  <c r="BO5" i="1"/>
  <c r="BO19" i="1"/>
  <c r="BO45" i="1"/>
  <c r="BO29" i="1"/>
  <c r="BO46" i="1"/>
  <c r="BO22" i="1"/>
  <c r="BO38" i="1"/>
  <c r="BO32" i="1"/>
  <c r="BO15" i="1"/>
  <c r="BO6" i="1"/>
  <c r="BO12" i="1"/>
  <c r="BO28" i="1"/>
  <c r="BO11" i="1"/>
  <c r="BO27" i="1"/>
  <c r="BO34" i="1"/>
  <c r="BO35" i="1"/>
  <c r="BO36" i="1"/>
  <c r="BO7" i="1"/>
  <c r="BO43" i="1"/>
  <c r="BO39" i="1"/>
  <c r="BO10" i="1"/>
  <c r="BO8" i="1"/>
  <c r="BO20" i="1"/>
  <c r="BO25" i="1"/>
  <c r="BO31" i="1"/>
  <c r="BO40" i="1"/>
  <c r="BO3" i="1"/>
  <c r="BO13" i="1"/>
  <c r="BO14" i="1"/>
  <c r="BO33" i="1"/>
  <c r="BO48" i="1"/>
  <c r="BO44" i="1"/>
  <c r="BO4" i="1"/>
  <c r="BO30" i="1"/>
  <c r="BO18" i="1"/>
  <c r="BO21" i="1"/>
  <c r="BO47" i="1"/>
  <c r="CC49" i="1"/>
  <c r="BO41" i="1"/>
  <c r="BO26" i="1"/>
  <c r="BO9" i="1"/>
  <c r="BO24" i="1"/>
  <c r="BO23" i="1"/>
  <c r="BO17" i="1"/>
  <c r="BO42" i="1"/>
  <c r="CB49" i="1"/>
  <c r="BO37" i="1"/>
  <c r="BY49" i="1"/>
  <c r="BU49" i="1"/>
  <c r="BP49" i="1"/>
  <c r="BZ49" i="1"/>
  <c r="CV7" i="1"/>
  <c r="DQ7" i="1"/>
  <c r="ED7" i="1"/>
  <c r="DH7" i="1"/>
  <c r="DI7" i="1"/>
  <c r="CS7" i="1"/>
  <c r="CW7" i="1"/>
  <c r="EI7" i="1"/>
  <c r="EA7" i="1"/>
  <c r="EE7" i="1"/>
  <c r="CY7" i="1"/>
  <c r="DK7" i="1"/>
  <c r="DS7" i="1"/>
  <c r="EB7" i="1"/>
  <c r="EG7" i="1"/>
  <c r="CR7" i="1"/>
  <c r="EJ7" i="1"/>
  <c r="EC7" i="1"/>
  <c r="DU7" i="1"/>
  <c r="CL7" i="1"/>
  <c r="DE7" i="1"/>
  <c r="CJ7" i="1"/>
  <c r="DY7" i="1"/>
  <c r="DG7" i="1"/>
  <c r="DO7" i="1"/>
  <c r="DF7" i="1"/>
  <c r="DC7" i="1"/>
  <c r="CQ7" i="1"/>
  <c r="CK7" i="1"/>
  <c r="EF7" i="1"/>
  <c r="DM7" i="1"/>
  <c r="DJ7" i="1"/>
  <c r="DP7" i="1"/>
  <c r="EK7" i="1"/>
  <c r="CI7" i="1"/>
  <c r="DA7" i="1"/>
  <c r="CM7" i="1"/>
  <c r="DL7" i="1"/>
  <c r="CU7" i="1"/>
  <c r="EL7" i="1"/>
  <c r="DB7" i="1"/>
  <c r="DZ7" i="1"/>
  <c r="DD7" i="1"/>
  <c r="CN7" i="1"/>
  <c r="CP7" i="1"/>
  <c r="DW7" i="1"/>
  <c r="CX7" i="1"/>
  <c r="CT7" i="1"/>
  <c r="EH7" i="1"/>
  <c r="DN7" i="1"/>
  <c r="DR7" i="1"/>
  <c r="CZ7" i="1"/>
  <c r="DX7" i="1"/>
  <c r="CO7" i="1"/>
  <c r="DV7" i="1"/>
  <c r="DT7" i="1"/>
  <c r="EH57" i="1"/>
  <c r="EL57" i="1"/>
  <c r="EK57" i="1"/>
  <c r="EI57" i="1"/>
  <c r="EJ57" i="1"/>
  <c r="EG57" i="1"/>
  <c r="BZ19" i="1"/>
  <c r="AT19" i="1"/>
  <c r="AW19" i="1"/>
  <c r="BM19" i="1"/>
  <c r="BU19" i="1"/>
  <c r="AQ19" i="1"/>
  <c r="BK19" i="1"/>
  <c r="AK13" i="1"/>
  <c r="AK17" i="1"/>
  <c r="AK16" i="1"/>
  <c r="AK11" i="1"/>
  <c r="CB19" i="1"/>
  <c r="BE19" i="1"/>
  <c r="CC19" i="1"/>
  <c r="AK9" i="1"/>
  <c r="AK5" i="1"/>
  <c r="AK8" i="1"/>
  <c r="AK18" i="1"/>
  <c r="AK7" i="1"/>
  <c r="BP19" i="1"/>
  <c r="AZ19" i="1"/>
  <c r="AL19" i="1"/>
  <c r="AK12" i="1"/>
  <c r="AK15" i="1"/>
  <c r="AK10" i="1"/>
  <c r="AK14" i="1"/>
  <c r="BY19" i="1"/>
  <c r="AK3" i="1"/>
  <c r="AK6" i="1"/>
  <c r="AK4" i="1"/>
  <c r="DM21" i="1"/>
  <c r="DV21" i="1"/>
  <c r="DR21" i="1"/>
  <c r="DP21" i="1"/>
  <c r="DB21" i="1"/>
  <c r="DE21" i="1"/>
  <c r="EB21" i="1"/>
  <c r="EI21" i="1"/>
  <c r="DK21" i="1"/>
  <c r="DA21" i="1"/>
  <c r="EJ21" i="1"/>
  <c r="CW21" i="1"/>
  <c r="EL21" i="1"/>
  <c r="DG21" i="1"/>
  <c r="EF21" i="1"/>
  <c r="EH21" i="1"/>
  <c r="DC21" i="1"/>
  <c r="EE21" i="1"/>
  <c r="DL21" i="1"/>
  <c r="DT21" i="1"/>
  <c r="DU21" i="1"/>
  <c r="DI21" i="1"/>
  <c r="DF21" i="1"/>
  <c r="CZ21" i="1"/>
  <c r="DS21" i="1"/>
  <c r="DN21" i="1"/>
  <c r="DX21" i="1"/>
  <c r="CX21" i="1"/>
  <c r="ED21" i="1"/>
  <c r="DH21" i="1"/>
  <c r="DZ21" i="1"/>
  <c r="EG21" i="1"/>
  <c r="DW21" i="1"/>
  <c r="DD21" i="1"/>
  <c r="DJ21" i="1"/>
  <c r="DY21" i="1"/>
  <c r="EK21" i="1"/>
  <c r="DO21" i="1"/>
  <c r="EC21" i="1"/>
  <c r="DQ21" i="1"/>
  <c r="CY21" i="1"/>
  <c r="EA21" i="1"/>
  <c r="BA12" i="1"/>
  <c r="BA16" i="1"/>
  <c r="BA19" i="1"/>
  <c r="BA23" i="1"/>
  <c r="BA3" i="1"/>
  <c r="BK35" i="1"/>
  <c r="CC35" i="1"/>
  <c r="BA27" i="1"/>
  <c r="BA15" i="1"/>
  <c r="BA20" i="1"/>
  <c r="BA14" i="1"/>
  <c r="BA26" i="1"/>
  <c r="BA31" i="1"/>
  <c r="BA9" i="1"/>
  <c r="BA34" i="1"/>
  <c r="BA8" i="1"/>
  <c r="BA32" i="1"/>
  <c r="CB35" i="1"/>
  <c r="BA6" i="1"/>
  <c r="BA7" i="1"/>
  <c r="BA28" i="1"/>
  <c r="BA21" i="1"/>
  <c r="BE35" i="1"/>
  <c r="BZ35" i="1"/>
  <c r="BA18" i="1"/>
  <c r="BA33" i="1"/>
  <c r="BA25" i="1"/>
  <c r="BA22" i="1"/>
  <c r="BA10" i="1"/>
  <c r="BA5" i="1"/>
  <c r="BP35" i="1"/>
  <c r="BU35" i="1"/>
  <c r="BA11" i="1"/>
  <c r="BA29" i="1"/>
  <c r="BA30" i="1"/>
  <c r="BA17" i="1"/>
  <c r="BM35" i="1"/>
  <c r="BA24" i="1"/>
  <c r="BA13" i="1"/>
  <c r="BA4" i="1"/>
  <c r="BY35" i="1"/>
  <c r="AW29" i="1"/>
  <c r="BZ29" i="1"/>
  <c r="BM29" i="1"/>
  <c r="BY29" i="1"/>
  <c r="CB29" i="1"/>
  <c r="AU14" i="1"/>
  <c r="AU8" i="1"/>
  <c r="AU7" i="1"/>
  <c r="AU11" i="1"/>
  <c r="AU21" i="1"/>
  <c r="AU23" i="1"/>
  <c r="AU22" i="1"/>
  <c r="BU29" i="1"/>
  <c r="AU10" i="1"/>
  <c r="AU16" i="1"/>
  <c r="AU25" i="1"/>
  <c r="AU13" i="1"/>
  <c r="BK29" i="1"/>
  <c r="AU19" i="1"/>
  <c r="AU4" i="1"/>
  <c r="AU20" i="1"/>
  <c r="AU18" i="1"/>
  <c r="AU9" i="1"/>
  <c r="CC29" i="1"/>
  <c r="AZ29" i="1"/>
  <c r="BE29" i="1"/>
  <c r="BP29" i="1"/>
  <c r="AU6" i="1"/>
  <c r="AU24" i="1"/>
  <c r="AU28" i="1"/>
  <c r="AU27" i="1"/>
  <c r="AU3" i="1"/>
  <c r="AU15" i="1"/>
  <c r="AU5" i="1"/>
  <c r="AU12" i="1"/>
  <c r="AU26" i="1"/>
  <c r="AU17" i="1"/>
  <c r="CC6" i="1"/>
  <c r="X3" i="1"/>
  <c r="AW6" i="1"/>
  <c r="AT6" i="1"/>
  <c r="X4" i="1"/>
  <c r="CB6" i="1"/>
  <c r="BM6" i="1"/>
  <c r="BE6" i="1"/>
  <c r="BU6" i="1"/>
  <c r="AQ6" i="1"/>
  <c r="BY6" i="1"/>
  <c r="AZ6" i="1"/>
  <c r="BP6" i="1"/>
  <c r="X5" i="1"/>
  <c r="AL6" i="1"/>
  <c r="AJ6" i="1"/>
  <c r="BZ6" i="1"/>
  <c r="BZ43" i="1"/>
  <c r="BU43" i="1"/>
  <c r="CB43" i="1"/>
  <c r="BI12" i="1"/>
  <c r="BI11" i="1"/>
  <c r="BI27" i="1"/>
  <c r="CC43" i="1"/>
  <c r="BI24" i="1"/>
  <c r="BI6" i="1"/>
  <c r="BI17" i="1"/>
  <c r="BI26" i="1"/>
  <c r="BI18" i="1"/>
  <c r="BI16" i="1"/>
  <c r="BI20" i="1"/>
  <c r="BI14" i="1"/>
  <c r="BI15" i="1"/>
  <c r="BI31" i="1"/>
  <c r="BI32" i="1"/>
  <c r="BK43" i="1"/>
  <c r="BI34" i="1"/>
  <c r="BI25" i="1"/>
  <c r="BI21" i="1"/>
  <c r="BI9" i="1"/>
  <c r="BI33" i="1"/>
  <c r="BM43" i="1"/>
  <c r="BI7" i="1"/>
  <c r="BI39" i="1"/>
  <c r="BI5" i="1"/>
  <c r="BI41" i="1"/>
  <c r="BI22" i="1"/>
  <c r="BP43" i="1"/>
  <c r="BI40" i="1"/>
  <c r="BI23" i="1"/>
  <c r="BI10" i="1"/>
  <c r="BI42" i="1"/>
  <c r="BI13" i="1"/>
  <c r="BY43" i="1"/>
  <c r="BI36" i="1"/>
  <c r="BI19" i="1"/>
  <c r="BI8" i="1"/>
  <c r="BI38" i="1"/>
  <c r="BI37" i="1"/>
  <c r="BI28" i="1"/>
  <c r="BI30" i="1"/>
  <c r="BI4" i="1"/>
  <c r="BI3" i="1"/>
  <c r="BI29" i="1"/>
  <c r="BI35" i="1"/>
  <c r="BZ36" i="1"/>
  <c r="BU36" i="1"/>
  <c r="CC36" i="1"/>
  <c r="BB25" i="1"/>
  <c r="BB15" i="1"/>
  <c r="BB8" i="1"/>
  <c r="BB24" i="1"/>
  <c r="BB17" i="1"/>
  <c r="BB4" i="1"/>
  <c r="BB10" i="1"/>
  <c r="BB28" i="1"/>
  <c r="BM36" i="1"/>
  <c r="BB3" i="1"/>
  <c r="BB33" i="1"/>
  <c r="BB11" i="1"/>
  <c r="BB14" i="1"/>
  <c r="BB30" i="1"/>
  <c r="BB23" i="1"/>
  <c r="BB12" i="1"/>
  <c r="BB18" i="1"/>
  <c r="BB34" i="1"/>
  <c r="CB36" i="1"/>
  <c r="BK36" i="1"/>
  <c r="BB21" i="1"/>
  <c r="BB6" i="1"/>
  <c r="BB9" i="1"/>
  <c r="BY36" i="1"/>
  <c r="BB35" i="1"/>
  <c r="BB16" i="1"/>
  <c r="BB31" i="1"/>
  <c r="BB29" i="1"/>
  <c r="BB13" i="1"/>
  <c r="BB20" i="1"/>
  <c r="BP36" i="1"/>
  <c r="BB19" i="1"/>
  <c r="BB32" i="1"/>
  <c r="BB5" i="1"/>
  <c r="BB7" i="1"/>
  <c r="BB27" i="1"/>
  <c r="BE36" i="1"/>
  <c r="BB22" i="1"/>
  <c r="BB26" i="1"/>
  <c r="EG29" i="1"/>
  <c r="DO29" i="1"/>
  <c r="EK29" i="1"/>
  <c r="DX29" i="1"/>
  <c r="DE29" i="1"/>
  <c r="EF29" i="1"/>
  <c r="DU29" i="1"/>
  <c r="EE29" i="1"/>
  <c r="DN29" i="1"/>
  <c r="DF29" i="1"/>
  <c r="EL29" i="1"/>
  <c r="DQ29" i="1"/>
  <c r="DL29" i="1"/>
  <c r="ED29" i="1"/>
  <c r="DK29" i="1"/>
  <c r="EJ29" i="1"/>
  <c r="DI29" i="1"/>
  <c r="DZ29" i="1"/>
  <c r="DT29" i="1"/>
  <c r="DY29" i="1"/>
  <c r="DJ29" i="1"/>
  <c r="DM29" i="1"/>
  <c r="DS29" i="1"/>
  <c r="EB29" i="1"/>
  <c r="DP29" i="1"/>
  <c r="EC29" i="1"/>
  <c r="DV29" i="1"/>
  <c r="EH29" i="1"/>
  <c r="EA29" i="1"/>
  <c r="EI29" i="1"/>
  <c r="DH29" i="1"/>
  <c r="DR29" i="1"/>
  <c r="DG29" i="1"/>
  <c r="DW29" i="1"/>
  <c r="EE50" i="1"/>
  <c r="EF50" i="1"/>
  <c r="EA50" i="1"/>
  <c r="EB50" i="1"/>
  <c r="EG50" i="1"/>
  <c r="EL50" i="1"/>
  <c r="DZ50" i="1"/>
  <c r="EJ50" i="1"/>
  <c r="EI51" i="1"/>
  <c r="EA51" i="1"/>
  <c r="EH51" i="1"/>
  <c r="EI50" i="1"/>
  <c r="EK50" i="1"/>
  <c r="EG51" i="1"/>
  <c r="EJ51" i="1"/>
  <c r="EK51" i="1"/>
  <c r="EL51" i="1"/>
  <c r="EE51" i="1"/>
  <c r="EH50" i="1"/>
  <c r="EB51" i="1"/>
  <c r="ED50" i="1"/>
  <c r="EC51" i="1"/>
  <c r="EC50" i="1"/>
  <c r="ED51" i="1"/>
  <c r="EF51" i="1"/>
  <c r="EE42" i="1"/>
  <c r="DU42" i="1"/>
  <c r="EK42" i="1"/>
  <c r="EF42" i="1"/>
  <c r="ED42" i="1"/>
  <c r="DS42" i="1"/>
  <c r="EC42" i="1"/>
  <c r="DV42" i="1"/>
  <c r="EL42" i="1"/>
  <c r="DZ42" i="1"/>
  <c r="DW42" i="1"/>
  <c r="DY42" i="1"/>
  <c r="DR42" i="1"/>
  <c r="EA42" i="1"/>
  <c r="DX42" i="1"/>
  <c r="EH42" i="1"/>
  <c r="EI42" i="1"/>
  <c r="EB42" i="1"/>
  <c r="EJ42" i="1"/>
  <c r="DT42" i="1"/>
  <c r="EG42" i="1"/>
  <c r="AW30" i="1"/>
  <c r="BU30" i="1"/>
  <c r="BM30" i="1"/>
  <c r="BZ30" i="1"/>
  <c r="BY30" i="1"/>
  <c r="CB30" i="1"/>
  <c r="BP30" i="1"/>
  <c r="AV17" i="1"/>
  <c r="AV28" i="1"/>
  <c r="BE30" i="1"/>
  <c r="AV6" i="1"/>
  <c r="AV7" i="1"/>
  <c r="BK30" i="1"/>
  <c r="AV24" i="1"/>
  <c r="AV27" i="1"/>
  <c r="AV14" i="1"/>
  <c r="AV5" i="1"/>
  <c r="AZ30" i="1"/>
  <c r="AV23" i="1"/>
  <c r="AV10" i="1"/>
  <c r="AV22" i="1"/>
  <c r="AV3" i="1"/>
  <c r="AV9" i="1"/>
  <c r="AV12" i="1"/>
  <c r="AV21" i="1"/>
  <c r="AV26" i="1"/>
  <c r="AV15" i="1"/>
  <c r="AV13" i="1"/>
  <c r="AV29" i="1"/>
  <c r="AV20" i="1"/>
  <c r="AV4" i="1"/>
  <c r="AV18" i="1"/>
  <c r="CC30" i="1"/>
  <c r="AV16" i="1"/>
  <c r="AV25" i="1"/>
  <c r="AV19" i="1"/>
  <c r="AV8" i="1"/>
  <c r="AV11" i="1"/>
  <c r="DY22" i="1"/>
  <c r="DQ22" i="1"/>
  <c r="DX22" i="1"/>
  <c r="EI22" i="1"/>
  <c r="DD22" i="1"/>
  <c r="DA22" i="1"/>
  <c r="EC22" i="1"/>
  <c r="EF22" i="1"/>
  <c r="DJ22" i="1"/>
  <c r="CX22" i="1"/>
  <c r="EK22" i="1"/>
  <c r="DM22" i="1"/>
  <c r="CY22" i="1"/>
  <c r="DE22" i="1"/>
  <c r="EL22" i="1"/>
  <c r="EB22" i="1"/>
  <c r="DO22" i="1"/>
  <c r="DW22" i="1"/>
  <c r="CZ22" i="1"/>
  <c r="ED22" i="1"/>
  <c r="DN22" i="1"/>
  <c r="EG22" i="1"/>
  <c r="DS22" i="1"/>
  <c r="DC22" i="1"/>
  <c r="DL22" i="1"/>
  <c r="DB22" i="1"/>
  <c r="DU22" i="1"/>
  <c r="DH22" i="1"/>
  <c r="EE22" i="1"/>
  <c r="EJ22" i="1"/>
  <c r="DZ22" i="1"/>
  <c r="DI22" i="1"/>
  <c r="DP22" i="1"/>
  <c r="DK22" i="1"/>
  <c r="DF22" i="1"/>
  <c r="DR22" i="1"/>
  <c r="EA22" i="1"/>
  <c r="DV22" i="1"/>
  <c r="EH22" i="1"/>
  <c r="DG22" i="1"/>
  <c r="DT22" i="1"/>
  <c r="BZ54" i="1"/>
  <c r="BT52" i="1"/>
  <c r="BT12" i="1"/>
  <c r="BT11" i="1"/>
  <c r="BT18" i="1"/>
  <c r="BT14" i="1"/>
  <c r="BT20" i="1"/>
  <c r="BT35" i="1"/>
  <c r="BT43" i="1"/>
  <c r="BT42" i="1"/>
  <c r="BT37" i="1"/>
  <c r="BT47" i="1"/>
  <c r="BT53" i="1"/>
  <c r="BT5" i="1"/>
  <c r="BT29" i="1"/>
  <c r="BT28" i="1"/>
  <c r="BT51" i="1"/>
  <c r="BT34" i="1"/>
  <c r="BT38" i="1"/>
  <c r="BT23" i="1"/>
  <c r="BT24" i="1"/>
  <c r="BT4" i="1"/>
  <c r="BT49" i="1"/>
  <c r="BT15" i="1"/>
  <c r="BT33" i="1"/>
  <c r="BT30" i="1"/>
  <c r="BT6" i="1"/>
  <c r="BT8" i="1"/>
  <c r="BT44" i="1"/>
  <c r="BT19" i="1"/>
  <c r="BT9" i="1"/>
  <c r="BT7" i="1"/>
  <c r="BT46" i="1"/>
  <c r="BT16" i="1"/>
  <c r="BT26" i="1"/>
  <c r="BT36" i="1"/>
  <c r="BT45" i="1"/>
  <c r="BT48" i="1"/>
  <c r="BT25" i="1"/>
  <c r="CB54" i="1"/>
  <c r="BT32" i="1"/>
  <c r="BT31" i="1"/>
  <c r="BT10" i="1"/>
  <c r="BT27" i="1"/>
  <c r="BT39" i="1"/>
  <c r="BT50" i="1"/>
  <c r="BT21" i="1"/>
  <c r="BT3" i="1"/>
  <c r="BT22" i="1"/>
  <c r="CC54" i="1"/>
  <c r="BT41" i="1"/>
  <c r="BT40" i="1"/>
  <c r="BY54" i="1"/>
  <c r="BU54" i="1"/>
  <c r="BT17" i="1"/>
  <c r="BT13" i="1"/>
  <c r="EE28" i="1"/>
  <c r="DD28" i="1"/>
  <c r="DS28" i="1"/>
  <c r="BK42" i="1"/>
  <c r="DY9" i="1"/>
  <c r="CT9" i="1"/>
  <c r="DC9" i="1"/>
  <c r="DQ9" i="1"/>
  <c r="EL9" i="1"/>
  <c r="EI9" i="1"/>
  <c r="DP15" i="1"/>
  <c r="DH15" i="1"/>
  <c r="EG15" i="1"/>
  <c r="DT15" i="1"/>
  <c r="EI15" i="1"/>
  <c r="CW15" i="1"/>
  <c r="DL15" i="1"/>
  <c r="DI15" i="1"/>
  <c r="CY15" i="1"/>
  <c r="CX15" i="1"/>
  <c r="DR15" i="1"/>
  <c r="EL15" i="1"/>
  <c r="DK15" i="1"/>
  <c r="EF15" i="1"/>
  <c r="EB15" i="1"/>
  <c r="DF15" i="1"/>
  <c r="DX15" i="1"/>
  <c r="CS15" i="1"/>
  <c r="DU15" i="1"/>
  <c r="DE15" i="1"/>
  <c r="DN15" i="1"/>
  <c r="EE15" i="1"/>
  <c r="DW15" i="1"/>
  <c r="ED15" i="1"/>
  <c r="DC15" i="1"/>
  <c r="DV15" i="1"/>
  <c r="DM15" i="1"/>
  <c r="DJ15" i="1"/>
  <c r="EA15" i="1"/>
  <c r="EC15" i="1"/>
  <c r="DY16" i="1"/>
  <c r="EL16" i="1"/>
  <c r="DZ16" i="1"/>
  <c r="CZ16" i="1"/>
  <c r="DJ16" i="1"/>
  <c r="DK16" i="1"/>
  <c r="DO16" i="1"/>
  <c r="DH16" i="1"/>
  <c r="DL16" i="1"/>
  <c r="DT16" i="1"/>
  <c r="CR16" i="1"/>
  <c r="EJ16" i="1"/>
  <c r="CU15" i="1"/>
  <c r="CR15" i="1"/>
  <c r="EK15" i="1"/>
  <c r="EH15" i="1"/>
  <c r="DD15" i="1"/>
  <c r="CQ15" i="1"/>
  <c r="DA16" i="1"/>
  <c r="EG16" i="1"/>
  <c r="DC16" i="1"/>
  <c r="DP16" i="1"/>
  <c r="DI16" i="1"/>
  <c r="EE16" i="1"/>
  <c r="DD16" i="1"/>
  <c r="DM16" i="1"/>
  <c r="EC16" i="1"/>
  <c r="EA16" i="1"/>
  <c r="CW16" i="1"/>
  <c r="EK16" i="1"/>
  <c r="DS15" i="1"/>
  <c r="CV15" i="1"/>
  <c r="CT15" i="1"/>
  <c r="DQ16" i="1"/>
  <c r="EF16" i="1"/>
  <c r="EH16" i="1"/>
  <c r="CT16" i="1"/>
  <c r="EB16" i="1"/>
  <c r="DA15" i="1"/>
  <c r="DB15" i="1"/>
  <c r="DO15" i="1"/>
  <c r="DF16" i="1"/>
  <c r="DS16" i="1"/>
  <c r="DR16" i="1"/>
  <c r="DX16" i="1"/>
  <c r="DE16" i="1"/>
  <c r="CV16" i="1"/>
  <c r="DQ15" i="1"/>
  <c r="DZ15" i="1"/>
  <c r="DY15" i="1"/>
  <c r="CZ15" i="1"/>
  <c r="EJ15" i="1"/>
  <c r="DG15" i="1"/>
  <c r="CS16" i="1"/>
  <c r="DB16" i="1"/>
  <c r="DN16" i="1"/>
  <c r="CU16" i="1"/>
  <c r="DG16" i="1"/>
  <c r="CX16" i="1"/>
  <c r="ED16" i="1"/>
  <c r="DV16" i="1"/>
  <c r="EI16" i="1"/>
  <c r="CY16" i="1"/>
  <c r="DW16" i="1"/>
  <c r="DU16" i="1"/>
  <c r="CN11" i="1"/>
  <c r="DP11" i="1"/>
  <c r="CX11" i="1"/>
  <c r="CQ11" i="1"/>
  <c r="ED11" i="1"/>
  <c r="DC11" i="1"/>
  <c r="CW11" i="1"/>
  <c r="DZ11" i="1"/>
  <c r="DU11" i="1"/>
  <c r="EC11" i="1"/>
  <c r="CR11" i="1"/>
  <c r="DL11" i="1"/>
  <c r="DR11" i="1"/>
  <c r="DB11" i="1"/>
  <c r="DW11" i="1"/>
  <c r="CO11" i="1"/>
  <c r="DV11" i="1"/>
  <c r="EB11" i="1"/>
  <c r="CM11" i="1"/>
  <c r="CU11" i="1"/>
  <c r="DQ11" i="1"/>
  <c r="EI11" i="1"/>
  <c r="DJ11" i="1"/>
  <c r="DN11" i="1"/>
  <c r="DT11" i="1"/>
  <c r="EJ11" i="1"/>
  <c r="CS11" i="1"/>
  <c r="EF11" i="1"/>
  <c r="DK11" i="1"/>
  <c r="CT11" i="1"/>
  <c r="DF11" i="1"/>
  <c r="DE11" i="1"/>
  <c r="EG11" i="1"/>
  <c r="CP11" i="1"/>
  <c r="DX11" i="1"/>
  <c r="CZ11" i="1"/>
  <c r="DY11" i="1"/>
  <c r="DI11" i="1"/>
  <c r="DD11" i="1"/>
  <c r="DA11" i="1"/>
  <c r="EA11" i="1"/>
  <c r="DG11" i="1"/>
  <c r="EL11" i="1"/>
  <c r="DH11" i="1"/>
  <c r="DM11" i="1"/>
  <c r="EE11" i="1"/>
  <c r="DS11" i="1"/>
  <c r="DO11" i="1"/>
  <c r="CV11" i="1"/>
  <c r="EK11" i="1"/>
  <c r="EH11" i="1"/>
  <c r="CY11" i="1"/>
  <c r="EK40" i="1"/>
  <c r="DX40" i="1"/>
  <c r="DR40" i="1"/>
  <c r="DZ40" i="1"/>
  <c r="EI40" i="1"/>
  <c r="EF40" i="1"/>
  <c r="DY40" i="1"/>
  <c r="EG40" i="1"/>
  <c r="DQ40" i="1"/>
  <c r="DP40" i="1"/>
  <c r="ED40" i="1"/>
  <c r="EJ40" i="1"/>
  <c r="DW40" i="1"/>
  <c r="DT40" i="1"/>
  <c r="EA40" i="1"/>
  <c r="EH40" i="1"/>
  <c r="EL40" i="1"/>
  <c r="DS40" i="1"/>
  <c r="DV40" i="1"/>
  <c r="EE40" i="1"/>
  <c r="EC40" i="1"/>
  <c r="EB40" i="1"/>
  <c r="DU40" i="1"/>
  <c r="CA48" i="1"/>
  <c r="CA52" i="1"/>
  <c r="CA7" i="1"/>
  <c r="CA15" i="1"/>
  <c r="CA44" i="1"/>
  <c r="CA16" i="1"/>
  <c r="CA17" i="1"/>
  <c r="CA51" i="1"/>
  <c r="CA37" i="1"/>
  <c r="CA11" i="1"/>
  <c r="CA18" i="1"/>
  <c r="CC61" i="1"/>
  <c r="CA13" i="1"/>
  <c r="CA53" i="1"/>
  <c r="CA26" i="1"/>
  <c r="CA41" i="1"/>
  <c r="CA35" i="1"/>
  <c r="CA59" i="1"/>
  <c r="CA49" i="1"/>
  <c r="CA32" i="1"/>
  <c r="CA50" i="1"/>
  <c r="CA54" i="1"/>
  <c r="CB61" i="1"/>
  <c r="CA6" i="1"/>
  <c r="CA34" i="1"/>
  <c r="CA3" i="1"/>
  <c r="CA19" i="1"/>
  <c r="CA12" i="1"/>
  <c r="CA36" i="1"/>
  <c r="CA10" i="1"/>
  <c r="CA57" i="1"/>
  <c r="CA60" i="1"/>
  <c r="CA29" i="1"/>
  <c r="CA22" i="1"/>
  <c r="CA46" i="1"/>
  <c r="CA47" i="1"/>
  <c r="CA42" i="1"/>
  <c r="CA45" i="1"/>
  <c r="CA21" i="1"/>
  <c r="CA30" i="1"/>
  <c r="CA58" i="1"/>
  <c r="CA56" i="1"/>
  <c r="CA55" i="1"/>
  <c r="CA43" i="1"/>
  <c r="CA31" i="1"/>
  <c r="CA27" i="1"/>
  <c r="CA5" i="1"/>
  <c r="CA4" i="1"/>
  <c r="CA9" i="1"/>
  <c r="CA33" i="1"/>
  <c r="CA8" i="1"/>
  <c r="CA28" i="1"/>
  <c r="CA20" i="1"/>
  <c r="CA39" i="1"/>
  <c r="CA38" i="1"/>
  <c r="CA23" i="1"/>
  <c r="CA40" i="1"/>
  <c r="CA24" i="1"/>
  <c r="CA14" i="1"/>
  <c r="CA25" i="1"/>
  <c r="EK37" i="1"/>
  <c r="DP37" i="1"/>
  <c r="ED37" i="1"/>
  <c r="DO37" i="1"/>
  <c r="DQ37" i="1"/>
  <c r="EA37" i="1"/>
  <c r="DX37" i="1"/>
  <c r="DV37" i="1"/>
  <c r="EF37" i="1"/>
  <c r="DM37" i="1"/>
  <c r="EI37" i="1"/>
  <c r="DY37" i="1"/>
  <c r="DT37" i="1"/>
  <c r="DU37" i="1"/>
  <c r="DZ37" i="1"/>
  <c r="EB37" i="1"/>
  <c r="EJ37" i="1"/>
  <c r="DW37" i="1"/>
  <c r="EE37" i="1"/>
  <c r="EG37" i="1"/>
  <c r="EL37" i="1"/>
  <c r="EH37" i="1"/>
  <c r="DS37" i="1"/>
  <c r="DR37" i="1"/>
  <c r="EC37" i="1"/>
  <c r="DN37" i="1"/>
  <c r="CC8" i="1"/>
  <c r="Z7" i="1"/>
  <c r="Z6" i="1"/>
  <c r="BZ8" i="1"/>
  <c r="Z3" i="1"/>
  <c r="Z4" i="1"/>
  <c r="AT8" i="1"/>
  <c r="AQ8" i="1"/>
  <c r="BU8" i="1"/>
  <c r="BM8" i="1"/>
  <c r="CB8" i="1"/>
  <c r="BY8" i="1"/>
  <c r="AW8" i="1"/>
  <c r="BE8" i="1"/>
  <c r="BP8" i="1"/>
  <c r="AL8" i="1"/>
  <c r="BK8" i="1"/>
  <c r="AZ8" i="1"/>
  <c r="Z5" i="1"/>
  <c r="AJ8" i="1"/>
  <c r="EJ13" i="1"/>
  <c r="CX13" i="1"/>
  <c r="DM13" i="1"/>
  <c r="DS13" i="1"/>
  <c r="DX13" i="1"/>
  <c r="CP13" i="1"/>
  <c r="DG13" i="1"/>
  <c r="EE13" i="1"/>
  <c r="DL13" i="1"/>
  <c r="DY13" i="1"/>
  <c r="DT13" i="1"/>
  <c r="DD13" i="1"/>
  <c r="CU13" i="1"/>
  <c r="EC13" i="1"/>
  <c r="ED13" i="1"/>
  <c r="DZ13" i="1"/>
  <c r="CR13" i="1"/>
  <c r="EL13" i="1"/>
  <c r="CT13" i="1"/>
  <c r="DB13" i="1"/>
  <c r="DR13" i="1"/>
  <c r="DO13" i="1"/>
  <c r="DW13" i="1"/>
  <c r="CZ13" i="1"/>
  <c r="CQ13" i="1"/>
  <c r="DU13" i="1"/>
  <c r="DH13" i="1"/>
  <c r="EH13" i="1"/>
  <c r="DK13" i="1"/>
  <c r="CV13" i="1"/>
  <c r="EB13" i="1"/>
  <c r="CW13" i="1"/>
  <c r="DF13" i="1"/>
  <c r="DJ13" i="1"/>
  <c r="EA13" i="1"/>
  <c r="EF13" i="1"/>
  <c r="EG13" i="1"/>
  <c r="DI13" i="1"/>
  <c r="DC13" i="1"/>
  <c r="CY13" i="1"/>
  <c r="DA13" i="1"/>
  <c r="EI13" i="1"/>
  <c r="EK13" i="1"/>
  <c r="CS13" i="1"/>
  <c r="DV13" i="1"/>
  <c r="DN13" i="1"/>
  <c r="DQ13" i="1"/>
  <c r="CO13" i="1"/>
  <c r="DE13" i="1"/>
  <c r="DP13" i="1"/>
  <c r="DZ20" i="1"/>
  <c r="DR20" i="1"/>
  <c r="EI20" i="1"/>
  <c r="DF20" i="1"/>
  <c r="DN20" i="1"/>
  <c r="EA20" i="1"/>
  <c r="EE20" i="1"/>
  <c r="EJ20" i="1"/>
  <c r="DM20" i="1"/>
  <c r="DO20" i="1"/>
  <c r="DQ20" i="1"/>
  <c r="EG20" i="1"/>
  <c r="EL20" i="1"/>
  <c r="CV20" i="1"/>
  <c r="EH20" i="1"/>
  <c r="CY20" i="1"/>
  <c r="CZ20" i="1"/>
  <c r="DX20" i="1"/>
  <c r="EK20" i="1"/>
  <c r="EC20" i="1"/>
  <c r="DP20" i="1"/>
  <c r="DI20" i="1"/>
  <c r="DC20" i="1"/>
  <c r="DB20" i="1"/>
  <c r="DT20" i="1"/>
  <c r="CW20" i="1"/>
  <c r="DE20" i="1"/>
  <c r="DY20" i="1"/>
  <c r="DL20" i="1"/>
  <c r="DW20" i="1"/>
  <c r="DD20" i="1"/>
  <c r="DK20" i="1"/>
  <c r="DJ20" i="1"/>
  <c r="DS20" i="1"/>
  <c r="DA20" i="1"/>
  <c r="ED20" i="1"/>
  <c r="DU20" i="1"/>
  <c r="DV20" i="1"/>
  <c r="EF20" i="1"/>
  <c r="EB20" i="1"/>
  <c r="DG20" i="1"/>
  <c r="CX20" i="1"/>
  <c r="DH20" i="1"/>
  <c r="DN8" i="1"/>
  <c r="CN8" i="1"/>
  <c r="CR8" i="1"/>
  <c r="EH9" i="1"/>
  <c r="DS9" i="1"/>
  <c r="DV9" i="1"/>
  <c r="EA9" i="1"/>
  <c r="CU9" i="1"/>
  <c r="CY9" i="1"/>
  <c r="CR9" i="1"/>
  <c r="DX9" i="1"/>
  <c r="CV9" i="1"/>
  <c r="DA9" i="1"/>
  <c r="DM9" i="1"/>
  <c r="DT9" i="1"/>
  <c r="CQ9" i="1"/>
  <c r="DW9" i="1"/>
  <c r="DL9" i="1"/>
  <c r="CS9" i="1"/>
  <c r="DT8" i="1"/>
  <c r="CM9" i="1"/>
  <c r="CW9" i="1"/>
  <c r="DK9" i="1"/>
  <c r="DD8" i="1"/>
  <c r="DO8" i="1"/>
  <c r="EG9" i="1"/>
  <c r="DU9" i="1"/>
  <c r="ED9" i="1"/>
  <c r="EB9" i="1"/>
  <c r="EE9" i="1"/>
  <c r="CY8" i="1"/>
  <c r="DJ8" i="1"/>
  <c r="DY8" i="1"/>
  <c r="EB8" i="1"/>
  <c r="DB9" i="1"/>
  <c r="DG9" i="1"/>
  <c r="CZ9" i="1"/>
  <c r="DO9" i="1"/>
  <c r="EC8" i="1"/>
  <c r="DM8" i="1"/>
  <c r="CM8" i="1"/>
  <c r="CL8" i="1"/>
  <c r="EE8" i="1"/>
  <c r="EH8" i="1"/>
  <c r="CW8" i="1"/>
  <c r="EK8" i="1"/>
  <c r="CT8" i="1"/>
  <c r="DI8" i="1"/>
  <c r="DE8" i="1"/>
  <c r="DL8" i="1"/>
  <c r="DB8" i="1"/>
  <c r="CP8" i="1"/>
  <c r="DU8" i="1"/>
  <c r="EL8" i="1"/>
  <c r="DG8" i="1"/>
  <c r="ED8" i="1"/>
  <c r="DK8" i="1"/>
  <c r="DP8" i="1"/>
  <c r="CK8" i="1"/>
  <c r="DF8" i="1"/>
  <c r="CV8" i="1"/>
  <c r="DA8" i="1"/>
  <c r="CO8" i="1"/>
  <c r="CZ8" i="1"/>
  <c r="EF8" i="1"/>
  <c r="DS8" i="1"/>
  <c r="CS8" i="1"/>
  <c r="DW8" i="1"/>
  <c r="CQ8" i="1"/>
  <c r="CX8" i="1"/>
  <c r="EI8" i="1"/>
  <c r="DZ8" i="1"/>
  <c r="EA8" i="1"/>
  <c r="EG8" i="1"/>
  <c r="DH8" i="1"/>
  <c r="CJ8" i="1"/>
  <c r="DX8" i="1"/>
  <c r="DV8" i="1"/>
  <c r="DQ8" i="1"/>
  <c r="EJ8" i="1"/>
  <c r="DR8" i="1"/>
  <c r="DF9" i="1"/>
  <c r="CU8" i="1"/>
  <c r="DC8" i="1"/>
  <c r="DO38" i="1"/>
  <c r="DV38" i="1"/>
  <c r="DT38" i="1"/>
  <c r="EJ38" i="1"/>
  <c r="EC38" i="1"/>
  <c r="DZ38" i="1"/>
  <c r="DX38" i="1"/>
  <c r="EB38" i="1"/>
  <c r="DN38" i="1"/>
  <c r="DQ38" i="1"/>
  <c r="DY38" i="1"/>
  <c r="EG38" i="1"/>
  <c r="EF38" i="1"/>
  <c r="EH38" i="1"/>
  <c r="DR38" i="1"/>
  <c r="EI38" i="1"/>
  <c r="ED38" i="1"/>
  <c r="DU38" i="1"/>
  <c r="DW38" i="1"/>
  <c r="EK38" i="1"/>
  <c r="EE38" i="1"/>
  <c r="EA38" i="1"/>
  <c r="EL38" i="1"/>
  <c r="DS38" i="1"/>
  <c r="DP38" i="1"/>
  <c r="DE6" i="1"/>
  <c r="DX6" i="1"/>
  <c r="CP6" i="1"/>
  <c r="DL6" i="1"/>
  <c r="EB6" i="1"/>
  <c r="CT6" i="1"/>
  <c r="ED6" i="1"/>
  <c r="DJ6" i="1"/>
  <c r="DA6" i="1"/>
  <c r="DM6" i="1"/>
  <c r="CQ6" i="1"/>
  <c r="CK6" i="1"/>
  <c r="DR6" i="1"/>
  <c r="EC6" i="1"/>
  <c r="DO6" i="1"/>
  <c r="CU6" i="1"/>
  <c r="CV6" i="1"/>
  <c r="DF6" i="1"/>
  <c r="CN6" i="1"/>
  <c r="EF6" i="1"/>
  <c r="DN6" i="1"/>
  <c r="DC6" i="1"/>
  <c r="DS6" i="1"/>
  <c r="EE6" i="1"/>
  <c r="DY6" i="1"/>
  <c r="CL6" i="1"/>
  <c r="CY6" i="1"/>
  <c r="EG6" i="1"/>
  <c r="CO6" i="1"/>
  <c r="CR6" i="1"/>
  <c r="DV6" i="1"/>
  <c r="DK6" i="1"/>
  <c r="DD6" i="1"/>
  <c r="DG6" i="1"/>
  <c r="EK6" i="1"/>
  <c r="CW6" i="1"/>
  <c r="DP6" i="1"/>
  <c r="DT6" i="1"/>
  <c r="EH6" i="1"/>
  <c r="EI6" i="1"/>
  <c r="DQ6" i="1"/>
  <c r="DW6" i="1"/>
  <c r="DU6" i="1"/>
  <c r="DH6" i="1"/>
  <c r="CJ6" i="1"/>
  <c r="CZ6" i="1"/>
  <c r="CH6" i="1"/>
  <c r="DZ6" i="1"/>
  <c r="CS6" i="1"/>
  <c r="EL6" i="1"/>
  <c r="DB6" i="1"/>
  <c r="CM6" i="1"/>
  <c r="EJ6" i="1"/>
  <c r="EA6" i="1"/>
  <c r="DI6" i="1"/>
  <c r="CI6" i="1"/>
  <c r="CX6" i="1"/>
  <c r="BK41" i="1"/>
  <c r="CX9" i="1"/>
  <c r="EC9" i="1"/>
  <c r="BJ31" i="1"/>
  <c r="BZ44" i="1"/>
  <c r="BJ11" i="1"/>
  <c r="BJ20" i="1"/>
  <c r="BJ36" i="1"/>
  <c r="BJ19" i="1"/>
  <c r="BJ43" i="1"/>
  <c r="BJ22" i="1"/>
  <c r="BJ9" i="1"/>
  <c r="BJ12" i="1"/>
  <c r="BJ34" i="1"/>
  <c r="BJ35" i="1"/>
  <c r="BJ8" i="1"/>
  <c r="BJ40" i="1"/>
  <c r="BJ38" i="1"/>
  <c r="BJ5" i="1"/>
  <c r="BJ37" i="1"/>
  <c r="BJ23" i="1"/>
  <c r="BJ26" i="1"/>
  <c r="BJ15" i="1"/>
  <c r="BJ3" i="1"/>
  <c r="BJ32" i="1"/>
  <c r="BJ39" i="1"/>
  <c r="CC44" i="1"/>
  <c r="BJ33" i="1"/>
  <c r="BJ17" i="1"/>
  <c r="BJ28" i="1"/>
  <c r="BJ4" i="1"/>
  <c r="BJ6" i="1"/>
  <c r="BJ24" i="1"/>
  <c r="BY44" i="1"/>
  <c r="BJ7" i="1"/>
  <c r="BJ42" i="1"/>
  <c r="BJ16" i="1"/>
  <c r="BJ21" i="1"/>
  <c r="BJ30" i="1"/>
  <c r="BM44" i="1"/>
  <c r="BJ10" i="1"/>
  <c r="BK44" i="1"/>
  <c r="BJ13" i="1"/>
  <c r="BJ18" i="1"/>
  <c r="BJ25" i="1"/>
  <c r="BU44" i="1"/>
  <c r="BJ14" i="1"/>
  <c r="CB44" i="1"/>
  <c r="BJ27" i="1"/>
  <c r="BJ41" i="1"/>
  <c r="BJ29" i="1"/>
  <c r="BP44" i="1"/>
  <c r="BZ48" i="1"/>
  <c r="BN25" i="1"/>
  <c r="BN23" i="1"/>
  <c r="BN41" i="1"/>
  <c r="BN39" i="1"/>
  <c r="BN29" i="1"/>
  <c r="BN6" i="1"/>
  <c r="BN14" i="1"/>
  <c r="BN34" i="1"/>
  <c r="BN28" i="1"/>
  <c r="BN20" i="1"/>
  <c r="BN38" i="1"/>
  <c r="BN42" i="1"/>
  <c r="BU48" i="1"/>
  <c r="BN13" i="1"/>
  <c r="BN9" i="1"/>
  <c r="BN31" i="1"/>
  <c r="BN33" i="1"/>
  <c r="BN12" i="1"/>
  <c r="BN30" i="1"/>
  <c r="BN32" i="1"/>
  <c r="BN40" i="1"/>
  <c r="BN4" i="1"/>
  <c r="BN15" i="1"/>
  <c r="BN17" i="1"/>
  <c r="BN43" i="1"/>
  <c r="BN37" i="1"/>
  <c r="BN16" i="1"/>
  <c r="BN8" i="1"/>
  <c r="BN47" i="1"/>
  <c r="BN46" i="1"/>
  <c r="BY48" i="1"/>
  <c r="CC48" i="1"/>
  <c r="BN35" i="1"/>
  <c r="BN22" i="1"/>
  <c r="BN7" i="1"/>
  <c r="BN11" i="1"/>
  <c r="BN45" i="1"/>
  <c r="BN10" i="1"/>
  <c r="BN26" i="1"/>
  <c r="BN5" i="1"/>
  <c r="CB48" i="1"/>
  <c r="BP48" i="1"/>
  <c r="BN21" i="1"/>
  <c r="BN36" i="1"/>
  <c r="BN27" i="1"/>
  <c r="BN24" i="1"/>
  <c r="BN44" i="1"/>
  <c r="BN3" i="1"/>
  <c r="BN19" i="1"/>
  <c r="BN18" i="1"/>
  <c r="CC17" i="1"/>
  <c r="AI11" i="1"/>
  <c r="AI7" i="1"/>
  <c r="AW17" i="1"/>
  <c r="AI14" i="1"/>
  <c r="AI13" i="1"/>
  <c r="AI12" i="1"/>
  <c r="AI8" i="1"/>
  <c r="AI4" i="1"/>
  <c r="BZ17" i="1"/>
  <c r="AI16" i="1"/>
  <c r="AI6" i="1"/>
  <c r="AI9" i="1"/>
  <c r="AI10" i="1"/>
  <c r="AQ17" i="1"/>
  <c r="AI5" i="1"/>
  <c r="AT17" i="1"/>
  <c r="BU17" i="1"/>
  <c r="BK17" i="1"/>
  <c r="CB17" i="1"/>
  <c r="BE17" i="1"/>
  <c r="BP17" i="1"/>
  <c r="AL17" i="1"/>
  <c r="AJ17" i="1"/>
  <c r="AI15" i="1"/>
  <c r="AZ17" i="1"/>
  <c r="BY17" i="1"/>
  <c r="AI3" i="1"/>
  <c r="BM17" i="1"/>
  <c r="Y3" i="1"/>
  <c r="Y5" i="1"/>
  <c r="Y4" i="1"/>
  <c r="Y6" i="1"/>
  <c r="BZ7" i="1"/>
  <c r="AW7" i="1"/>
  <c r="AT7" i="1"/>
  <c r="CC7" i="1"/>
  <c r="BU7" i="1"/>
  <c r="AQ7" i="1"/>
  <c r="BM7" i="1"/>
  <c r="AJ7" i="1"/>
  <c r="AZ7" i="1"/>
  <c r="CB7" i="1"/>
  <c r="AL7" i="1"/>
  <c r="BP7" i="1"/>
  <c r="BK7" i="1"/>
  <c r="BY7" i="1"/>
  <c r="BE7" i="1"/>
  <c r="DQ33" i="1"/>
  <c r="DV33" i="1"/>
  <c r="EB33" i="1"/>
  <c r="DI33" i="1"/>
  <c r="DR33" i="1"/>
  <c r="DO33" i="1"/>
  <c r="DT33" i="1"/>
  <c r="DU33" i="1"/>
  <c r="DZ33" i="1"/>
  <c r="EI33" i="1"/>
  <c r="EJ33" i="1"/>
  <c r="DN33" i="1"/>
  <c r="DK33" i="1"/>
  <c r="DP33" i="1"/>
  <c r="EE33" i="1"/>
  <c r="DY33" i="1"/>
  <c r="ED33" i="1"/>
  <c r="DX33" i="1"/>
  <c r="EC33" i="1"/>
  <c r="DS33" i="1"/>
  <c r="EH33" i="1"/>
  <c r="EF33" i="1"/>
  <c r="EL33" i="1"/>
  <c r="DW33" i="1"/>
  <c r="DJ33" i="1"/>
  <c r="EA33" i="1"/>
  <c r="EK33" i="1"/>
  <c r="DL33" i="1"/>
  <c r="EG33" i="1"/>
  <c r="DM33" i="1"/>
  <c r="EF56" i="1"/>
  <c r="EK56" i="1"/>
  <c r="EL56" i="1"/>
  <c r="EK55" i="1"/>
  <c r="EF55" i="1"/>
  <c r="EJ56" i="1"/>
  <c r="EI55" i="1"/>
  <c r="EE55" i="1"/>
  <c r="EG56" i="1"/>
  <c r="EH55" i="1"/>
  <c r="EH56" i="1"/>
  <c r="EG55" i="1"/>
  <c r="EI56" i="1"/>
  <c r="EJ55" i="1"/>
  <c r="EL55" i="1"/>
  <c r="DW39" i="1"/>
  <c r="DQ39" i="1"/>
  <c r="DS39" i="1"/>
  <c r="DT39" i="1"/>
  <c r="EC39" i="1"/>
  <c r="EK39" i="1"/>
  <c r="DO39" i="1"/>
  <c r="EG39" i="1"/>
  <c r="DP39" i="1"/>
  <c r="EB39" i="1"/>
  <c r="EH39" i="1"/>
  <c r="DV39" i="1"/>
  <c r="DX39" i="1"/>
  <c r="EA39" i="1"/>
  <c r="DR39" i="1"/>
  <c r="EL39" i="1"/>
  <c r="EE39" i="1"/>
  <c r="EF39" i="1"/>
  <c r="EI39" i="1"/>
  <c r="EJ39" i="1"/>
  <c r="DU39" i="1"/>
  <c r="ED39" i="1"/>
  <c r="DY39" i="1"/>
  <c r="DZ39" i="1"/>
  <c r="BZ4" i="1"/>
  <c r="CC4" i="1"/>
  <c r="AT4" i="1"/>
  <c r="BU4" i="1"/>
  <c r="BK4" i="1"/>
  <c r="CB4" i="1"/>
  <c r="AW4" i="1"/>
  <c r="AL4" i="1"/>
  <c r="V3" i="1"/>
  <c r="V73" i="1"/>
  <c r="I3" i="1"/>
  <c r="L3" i="1"/>
  <c r="M3" i="1"/>
  <c r="AZ4" i="1"/>
  <c r="BY4" i="1"/>
  <c r="BE4" i="1"/>
  <c r="AQ4" i="1"/>
  <c r="BM4" i="1"/>
  <c r="BP4" i="1"/>
  <c r="AJ4" i="1"/>
  <c r="BZ9" i="1"/>
  <c r="BU9" i="1"/>
  <c r="AQ9" i="1"/>
  <c r="AT9" i="1"/>
  <c r="AA3" i="1"/>
  <c r="BM9" i="1"/>
  <c r="AA5" i="1"/>
  <c r="AA6" i="1"/>
  <c r="AA8" i="1"/>
  <c r="AA4" i="1"/>
  <c r="AL9" i="1"/>
  <c r="AZ9" i="1"/>
  <c r="AA7" i="1"/>
  <c r="BE9" i="1"/>
  <c r="BP9" i="1"/>
  <c r="AJ9" i="1"/>
  <c r="CC9" i="1"/>
  <c r="BK9" i="1"/>
  <c r="CB9" i="1"/>
  <c r="BY9" i="1"/>
  <c r="AW9" i="1"/>
  <c r="AP11" i="1"/>
  <c r="AP6" i="1"/>
  <c r="CC24" i="1"/>
  <c r="AP5" i="1"/>
  <c r="AP22" i="1"/>
  <c r="AP15" i="1"/>
  <c r="AP7" i="1"/>
  <c r="AP3" i="1"/>
  <c r="AP13" i="1"/>
  <c r="AW24" i="1"/>
  <c r="AP8" i="1"/>
  <c r="BZ24" i="1"/>
  <c r="AP17" i="1"/>
  <c r="AT24" i="1"/>
  <c r="AQ24" i="1"/>
  <c r="AP9" i="1"/>
  <c r="BY24" i="1"/>
  <c r="BU24" i="1"/>
  <c r="AP10" i="1"/>
  <c r="AP21" i="1"/>
  <c r="CB24" i="1"/>
  <c r="AP12" i="1"/>
  <c r="AP20" i="1"/>
  <c r="BE24" i="1"/>
  <c r="BP24" i="1"/>
  <c r="AP18" i="1"/>
  <c r="AZ24" i="1"/>
  <c r="AP23" i="1"/>
  <c r="AP14" i="1"/>
  <c r="AP4" i="1"/>
  <c r="AP19" i="1"/>
  <c r="BM24" i="1"/>
  <c r="AP16" i="1"/>
  <c r="DO23" i="1"/>
  <c r="DH23" i="1"/>
  <c r="DL23" i="1"/>
  <c r="EG23" i="1"/>
  <c r="DT23" i="1"/>
  <c r="CZ23" i="1"/>
  <c r="EK23" i="1"/>
  <c r="DR23" i="1"/>
  <c r="DE23" i="1"/>
  <c r="CY23" i="1"/>
  <c r="DX23" i="1"/>
  <c r="EE23" i="1"/>
  <c r="DS23" i="1"/>
  <c r="DQ23" i="1"/>
  <c r="EI23" i="1"/>
  <c r="EC23" i="1"/>
  <c r="DV23" i="1"/>
  <c r="EL23" i="1"/>
  <c r="EF23" i="1"/>
  <c r="DW23" i="1"/>
  <c r="DC23" i="1"/>
  <c r="DD23" i="1"/>
  <c r="DJ23" i="1"/>
  <c r="DG23" i="1"/>
  <c r="DA23" i="1"/>
  <c r="DP23" i="1"/>
  <c r="DM23" i="1"/>
  <c r="DY23" i="1"/>
  <c r="DF23" i="1"/>
  <c r="EB23" i="1"/>
  <c r="DK23" i="1"/>
  <c r="DZ23" i="1"/>
  <c r="ED23" i="1"/>
  <c r="DB23" i="1"/>
  <c r="EH23" i="1"/>
  <c r="DI23" i="1"/>
  <c r="DN23" i="1"/>
  <c r="EJ23" i="1"/>
  <c r="DU23" i="1"/>
  <c r="EA23" i="1"/>
  <c r="AE3" i="1"/>
  <c r="AE11" i="1"/>
  <c r="BK13" i="1"/>
  <c r="AE4" i="1"/>
  <c r="AE10" i="1"/>
  <c r="AE5" i="1"/>
  <c r="AE6" i="1"/>
  <c r="AE12" i="1"/>
  <c r="AE9" i="1"/>
  <c r="AW13" i="1"/>
  <c r="CC13" i="1"/>
  <c r="AE7" i="1"/>
  <c r="AQ13" i="1"/>
  <c r="BY13" i="1"/>
  <c r="BZ13" i="1"/>
  <c r="AT13" i="1"/>
  <c r="BM13" i="1"/>
  <c r="BE13" i="1"/>
  <c r="BP13" i="1"/>
  <c r="AE8" i="1"/>
  <c r="AJ13" i="1"/>
  <c r="BU13" i="1"/>
  <c r="AZ13" i="1"/>
  <c r="CB13" i="1"/>
  <c r="AL13" i="1"/>
  <c r="DG31" i="1"/>
  <c r="DS31" i="1"/>
  <c r="EG31" i="1"/>
  <c r="EI31" i="1"/>
  <c r="DT31" i="1"/>
  <c r="EC31" i="1"/>
  <c r="DJ31" i="1"/>
  <c r="DI31" i="1"/>
  <c r="DW31" i="1"/>
  <c r="DL31" i="1"/>
  <c r="DV31" i="1"/>
  <c r="EB31" i="1"/>
  <c r="DU31" i="1"/>
  <c r="DZ31" i="1"/>
  <c r="ED31" i="1"/>
  <c r="DR31" i="1"/>
  <c r="EJ31" i="1"/>
  <c r="DH31" i="1"/>
  <c r="DK31" i="1"/>
  <c r="DN31" i="1"/>
  <c r="EL31" i="1"/>
  <c r="DQ31" i="1"/>
  <c r="DO31" i="1"/>
  <c r="EK31" i="1"/>
  <c r="DP31" i="1"/>
  <c r="DX31" i="1"/>
  <c r="EA31" i="1"/>
  <c r="DM31" i="1"/>
  <c r="EE31" i="1"/>
  <c r="EH31" i="1"/>
  <c r="EF31" i="1"/>
  <c r="DY31" i="1"/>
  <c r="BW22" i="1"/>
  <c r="BW23" i="1"/>
  <c r="BW5" i="1"/>
  <c r="BW39" i="1"/>
  <c r="BW3" i="1"/>
  <c r="BW7" i="1"/>
  <c r="BW19" i="1"/>
  <c r="BW41" i="1"/>
  <c r="BW55" i="1"/>
  <c r="BW18" i="1"/>
  <c r="BW54" i="1"/>
  <c r="BW25" i="1"/>
  <c r="BW8" i="1"/>
  <c r="BW48" i="1"/>
  <c r="BW21" i="1"/>
  <c r="BW27" i="1"/>
  <c r="BW47" i="1"/>
  <c r="BW36" i="1"/>
  <c r="BW56" i="1"/>
  <c r="BW14" i="1"/>
  <c r="BW15" i="1"/>
  <c r="BW33" i="1"/>
  <c r="BW11" i="1"/>
  <c r="BW35" i="1"/>
  <c r="BW34" i="1"/>
  <c r="BW38" i="1"/>
  <c r="BW6" i="1"/>
  <c r="BW26" i="1"/>
  <c r="BW44" i="1"/>
  <c r="BZ57" i="1"/>
  <c r="BW29" i="1"/>
  <c r="BW37" i="1"/>
  <c r="BW52" i="1"/>
  <c r="CC57" i="1"/>
  <c r="BW49" i="1"/>
  <c r="BW10" i="1"/>
  <c r="BW40" i="1"/>
  <c r="BW43" i="1"/>
  <c r="BW20" i="1"/>
  <c r="BW50" i="1"/>
  <c r="BW17" i="1"/>
  <c r="BW24" i="1"/>
  <c r="BW42" i="1"/>
  <c r="BW31" i="1"/>
  <c r="BW9" i="1"/>
  <c r="BW45" i="1"/>
  <c r="BW51" i="1"/>
  <c r="BW16" i="1"/>
  <c r="BW28" i="1"/>
  <c r="BW32" i="1"/>
  <c r="BW4" i="1"/>
  <c r="BW13" i="1"/>
  <c r="BW46" i="1"/>
  <c r="BW53" i="1"/>
  <c r="BW30" i="1"/>
  <c r="BW12" i="1"/>
  <c r="BY57" i="1"/>
  <c r="CB57" i="1"/>
  <c r="EJ54" i="1"/>
  <c r="EI53" i="1"/>
  <c r="ED54" i="1"/>
  <c r="EJ53" i="1"/>
  <c r="EG54" i="1"/>
  <c r="ED53" i="1"/>
  <c r="EC53" i="1"/>
  <c r="EL54" i="1"/>
  <c r="EK54" i="1"/>
  <c r="EE53" i="1"/>
  <c r="EK53" i="1"/>
  <c r="EH53" i="1"/>
  <c r="EL53" i="1"/>
  <c r="EI54" i="1"/>
  <c r="EF53" i="1"/>
  <c r="EF54" i="1"/>
  <c r="EG53" i="1"/>
  <c r="EE54" i="1"/>
  <c r="EH54" i="1"/>
  <c r="DY41" i="1"/>
  <c r="DS41" i="1"/>
  <c r="DQ41" i="1"/>
  <c r="EL41" i="1"/>
  <c r="DZ41" i="1"/>
  <c r="ED41" i="1"/>
  <c r="EF41" i="1"/>
  <c r="DU41" i="1"/>
  <c r="EI41" i="1"/>
  <c r="EA41" i="1"/>
  <c r="EE41" i="1"/>
  <c r="EH41" i="1"/>
  <c r="EC41" i="1"/>
  <c r="EJ41" i="1"/>
  <c r="EK41" i="1"/>
  <c r="DX41" i="1"/>
  <c r="DR41" i="1"/>
  <c r="DW41" i="1"/>
  <c r="DT41" i="1"/>
  <c r="EG41" i="1"/>
  <c r="EB41" i="1"/>
  <c r="DV41" i="1"/>
  <c r="BQ47" i="1"/>
  <c r="BQ8" i="1"/>
  <c r="BQ46" i="1"/>
  <c r="BQ18" i="1"/>
  <c r="BQ22" i="1"/>
  <c r="BQ3" i="1"/>
  <c r="BQ17" i="1"/>
  <c r="BQ50" i="1"/>
  <c r="BQ6" i="1"/>
  <c r="BQ28" i="1"/>
  <c r="BQ4" i="1"/>
  <c r="BQ40" i="1"/>
  <c r="BQ49" i="1"/>
  <c r="BQ48" i="1"/>
  <c r="BQ42" i="1"/>
  <c r="BQ43" i="1"/>
  <c r="BQ21" i="1"/>
  <c r="BQ29" i="1"/>
  <c r="BQ35" i="1"/>
  <c r="BQ44" i="1"/>
  <c r="BQ27" i="1"/>
  <c r="BQ24" i="1"/>
  <c r="CC51" i="1"/>
  <c r="BQ45" i="1"/>
  <c r="BQ10" i="1"/>
  <c r="BQ5" i="1"/>
  <c r="BQ34" i="1"/>
  <c r="BQ41" i="1"/>
  <c r="BQ31" i="1"/>
  <c r="BQ9" i="1"/>
  <c r="BQ32" i="1"/>
  <c r="BQ16" i="1"/>
  <c r="BQ14" i="1"/>
  <c r="BQ7" i="1"/>
  <c r="BQ11" i="1"/>
  <c r="BQ13" i="1"/>
  <c r="BZ51" i="1"/>
  <c r="BU51" i="1"/>
  <c r="BQ12" i="1"/>
  <c r="BQ26" i="1"/>
  <c r="BQ19" i="1"/>
  <c r="BQ37" i="1"/>
  <c r="BQ20" i="1"/>
  <c r="BQ25" i="1"/>
  <c r="CB51" i="1"/>
  <c r="BQ38" i="1"/>
  <c r="BQ23" i="1"/>
  <c r="BQ15" i="1"/>
  <c r="BQ39" i="1"/>
  <c r="BY51" i="1"/>
  <c r="BQ33" i="1"/>
  <c r="BQ36" i="1"/>
  <c r="BQ30" i="1"/>
  <c r="EI59" i="1"/>
  <c r="EL59" i="1"/>
  <c r="EH58" i="1"/>
  <c r="EJ59" i="1"/>
  <c r="EK58" i="1"/>
  <c r="EK59" i="1"/>
  <c r="EL58" i="1"/>
  <c r="EJ58" i="1"/>
  <c r="EI58" i="1"/>
  <c r="AO6" i="1"/>
  <c r="AO3" i="1"/>
  <c r="AO18" i="1"/>
  <c r="AO9" i="1"/>
  <c r="BK23" i="1"/>
  <c r="AO7" i="1"/>
  <c r="AO15" i="1"/>
  <c r="CC23" i="1"/>
  <c r="AO16" i="1"/>
  <c r="AO5" i="1"/>
  <c r="AO17" i="1"/>
  <c r="AO8" i="1"/>
  <c r="AO11" i="1"/>
  <c r="AO12" i="1"/>
  <c r="AO13" i="1"/>
  <c r="AO10" i="1"/>
  <c r="AO20" i="1"/>
  <c r="AO22" i="1"/>
  <c r="AO4" i="1"/>
  <c r="AW23" i="1"/>
  <c r="AO21" i="1"/>
  <c r="BU23" i="1"/>
  <c r="AO14" i="1"/>
  <c r="CB23" i="1"/>
  <c r="BM23" i="1"/>
  <c r="BE23" i="1"/>
  <c r="AQ23" i="1"/>
  <c r="BY23" i="1"/>
  <c r="BP23" i="1"/>
  <c r="AO19" i="1"/>
  <c r="AZ23" i="1"/>
  <c r="AT23" i="1"/>
  <c r="BZ23" i="1"/>
  <c r="DB12" i="1"/>
  <c r="DA12" i="1"/>
  <c r="DG12" i="1"/>
  <c r="DT12" i="1"/>
  <c r="DN12" i="1"/>
  <c r="ED12" i="1"/>
  <c r="DC12" i="1"/>
  <c r="DF12" i="1"/>
  <c r="EJ12" i="1"/>
  <c r="DI12" i="1"/>
  <c r="CP12" i="1"/>
  <c r="DY12" i="1"/>
  <c r="EC12" i="1"/>
  <c r="EG12" i="1"/>
  <c r="DW12" i="1"/>
  <c r="DZ12" i="1"/>
  <c r="EI12" i="1"/>
  <c r="EE12" i="1"/>
  <c r="CR12" i="1"/>
  <c r="EB12" i="1"/>
  <c r="CW12" i="1"/>
  <c r="DE12" i="1"/>
  <c r="DQ12" i="1"/>
  <c r="CX12" i="1"/>
  <c r="CN12" i="1"/>
  <c r="DJ12" i="1"/>
  <c r="CY12" i="1"/>
  <c r="CV12" i="1"/>
  <c r="DX12" i="1"/>
  <c r="CS12" i="1"/>
  <c r="EK12" i="1"/>
  <c r="DL12" i="1"/>
  <c r="CQ12" i="1"/>
  <c r="DO12" i="1"/>
  <c r="DK12" i="1"/>
  <c r="DU12" i="1"/>
  <c r="DR12" i="1"/>
  <c r="DD12" i="1"/>
  <c r="EA12" i="1"/>
  <c r="DS12" i="1"/>
  <c r="DH12" i="1"/>
  <c r="CU12" i="1"/>
  <c r="EF12" i="1"/>
  <c r="DV12" i="1"/>
  <c r="DP12" i="1"/>
  <c r="DM12" i="1"/>
  <c r="CZ12" i="1"/>
  <c r="EH12" i="1"/>
  <c r="CO12" i="1"/>
  <c r="CT12" i="1"/>
  <c r="EL12" i="1"/>
  <c r="DZ45" i="1"/>
  <c r="DV45" i="1"/>
  <c r="ED45" i="1"/>
  <c r="EI45" i="1"/>
  <c r="EL45" i="1"/>
  <c r="DX45" i="1"/>
  <c r="EB45" i="1"/>
  <c r="EH45" i="1"/>
  <c r="EA45" i="1"/>
  <c r="EC45" i="1"/>
  <c r="DU45" i="1"/>
  <c r="EE45" i="1"/>
  <c r="EG45" i="1"/>
  <c r="EF45" i="1"/>
  <c r="DW45" i="1"/>
  <c r="DY45" i="1"/>
  <c r="EK45" i="1"/>
  <c r="EJ45" i="1"/>
  <c r="AW21" i="1"/>
  <c r="AT21" i="1"/>
  <c r="BU21" i="1"/>
  <c r="BZ21" i="1"/>
  <c r="AM18" i="1"/>
  <c r="AM20" i="1"/>
  <c r="AM19" i="1"/>
  <c r="AM15" i="1"/>
  <c r="AM10" i="1"/>
  <c r="AM7" i="1"/>
  <c r="CC21" i="1"/>
  <c r="AM8" i="1"/>
  <c r="AM11" i="1"/>
  <c r="AM14" i="1"/>
  <c r="BY21" i="1"/>
  <c r="AM9" i="1"/>
  <c r="BM21" i="1"/>
  <c r="AM6" i="1"/>
  <c r="AM17" i="1"/>
  <c r="CB21" i="1"/>
  <c r="BK21" i="1"/>
  <c r="AZ21" i="1"/>
  <c r="AM12" i="1"/>
  <c r="AM4" i="1"/>
  <c r="AM13" i="1"/>
  <c r="BP21" i="1"/>
  <c r="AM5" i="1"/>
  <c r="AQ21" i="1"/>
  <c r="AM16" i="1"/>
  <c r="AM3" i="1"/>
  <c r="BE21" i="1"/>
  <c r="EI44" i="1"/>
  <c r="EJ44" i="1"/>
  <c r="DV44" i="1"/>
  <c r="DT44" i="1"/>
  <c r="EL44" i="1"/>
  <c r="EE44" i="1"/>
  <c r="DX44" i="1"/>
  <c r="DY44" i="1"/>
  <c r="EH44" i="1"/>
  <c r="EC44" i="1"/>
  <c r="EF44" i="1"/>
  <c r="DZ44" i="1"/>
  <c r="ED44" i="1"/>
  <c r="EA44" i="1"/>
  <c r="DW44" i="1"/>
  <c r="EB44" i="1"/>
  <c r="DU44" i="1"/>
  <c r="EG44" i="1"/>
  <c r="EK44" i="1"/>
  <c r="EK24" i="1"/>
  <c r="DO24" i="1"/>
  <c r="DP24" i="1"/>
  <c r="CZ24" i="1"/>
  <c r="DW24" i="1"/>
  <c r="DY24" i="1"/>
  <c r="DQ24" i="1"/>
  <c r="EB24" i="1"/>
  <c r="DV24" i="1"/>
  <c r="EH24" i="1"/>
  <c r="DS24" i="1"/>
  <c r="EF24" i="1"/>
  <c r="EG24" i="1"/>
  <c r="DD24" i="1"/>
  <c r="DA24" i="1"/>
  <c r="DL24" i="1"/>
  <c r="DR24" i="1"/>
  <c r="DT24" i="1"/>
  <c r="DB24" i="1"/>
  <c r="EL24" i="1"/>
  <c r="DJ24" i="1"/>
  <c r="DF24" i="1"/>
  <c r="DC24" i="1"/>
  <c r="DI24" i="1"/>
  <c r="EI24" i="1"/>
  <c r="EE24" i="1"/>
  <c r="DZ24" i="1"/>
  <c r="DE24" i="1"/>
  <c r="EJ25" i="1"/>
  <c r="EH25" i="1"/>
  <c r="DS25" i="1"/>
  <c r="EG25" i="1"/>
  <c r="DV25" i="1"/>
  <c r="DW25" i="1"/>
  <c r="EB25" i="1"/>
  <c r="EE25" i="1"/>
  <c r="EA25" i="1"/>
  <c r="DU25" i="1"/>
  <c r="EJ24" i="1"/>
  <c r="DM24" i="1"/>
  <c r="DY25" i="1"/>
  <c r="DJ25" i="1"/>
  <c r="EI25" i="1"/>
  <c r="DF25" i="1"/>
  <c r="DO25" i="1"/>
  <c r="DI25" i="1"/>
  <c r="DK25" i="1"/>
  <c r="DP25" i="1"/>
  <c r="DM25" i="1"/>
  <c r="ED25" i="1"/>
  <c r="EL25" i="1"/>
  <c r="DG25" i="1"/>
  <c r="DX25" i="1"/>
  <c r="DN24" i="1"/>
  <c r="DQ25" i="1"/>
  <c r="DC25" i="1"/>
  <c r="DN25" i="1"/>
  <c r="DH25" i="1"/>
  <c r="DE25" i="1"/>
  <c r="DK24" i="1"/>
  <c r="EA24" i="1"/>
  <c r="DX24" i="1"/>
  <c r="DB25" i="1"/>
  <c r="DA25" i="1"/>
  <c r="EC25" i="1"/>
  <c r="DD25" i="1"/>
  <c r="DL25" i="1"/>
  <c r="DH24" i="1"/>
  <c r="DU24" i="1"/>
  <c r="DG24" i="1"/>
  <c r="DT25" i="1"/>
  <c r="EF25" i="1"/>
  <c r="ED24" i="1"/>
  <c r="DR25" i="1"/>
  <c r="DZ25" i="1"/>
  <c r="EK25" i="1"/>
  <c r="EC24" i="1"/>
  <c r="BZ14" i="1"/>
  <c r="AF4" i="1"/>
  <c r="AF12" i="1"/>
  <c r="AF11" i="1"/>
  <c r="AT14" i="1"/>
  <c r="AW14" i="1"/>
  <c r="AF9" i="1"/>
  <c r="AF13" i="1"/>
  <c r="AF8" i="1"/>
  <c r="AF10" i="1"/>
  <c r="CC14" i="1"/>
  <c r="BY14" i="1"/>
  <c r="AF6" i="1"/>
  <c r="AQ14" i="1"/>
  <c r="CB14" i="1"/>
  <c r="AL14" i="1"/>
  <c r="AF5" i="1"/>
  <c r="BU14" i="1"/>
  <c r="BM14" i="1"/>
  <c r="AF7" i="1"/>
  <c r="BE14" i="1"/>
  <c r="AZ14" i="1"/>
  <c r="AJ14" i="1"/>
  <c r="AF3" i="1"/>
  <c r="BP14" i="1"/>
  <c r="AR12" i="1"/>
  <c r="AR14" i="1"/>
  <c r="BK26" i="1"/>
  <c r="AR19" i="1"/>
  <c r="AR9" i="1"/>
  <c r="AR3" i="1"/>
  <c r="AR20" i="1"/>
  <c r="AR13" i="1"/>
  <c r="AR23" i="1"/>
  <c r="AR7" i="1"/>
  <c r="AR5" i="1"/>
  <c r="AW26" i="1"/>
  <c r="AR21" i="1"/>
  <c r="AR24" i="1"/>
  <c r="AR17" i="1"/>
  <c r="AR11" i="1"/>
  <c r="AR4" i="1"/>
  <c r="AR22" i="1"/>
  <c r="AR25" i="1"/>
  <c r="BZ26" i="1"/>
  <c r="AR8" i="1"/>
  <c r="AR18" i="1"/>
  <c r="CC26" i="1"/>
  <c r="BU26" i="1"/>
  <c r="AR16" i="1"/>
  <c r="BY26" i="1"/>
  <c r="AR15" i="1"/>
  <c r="AR6" i="1"/>
  <c r="BM26" i="1"/>
  <c r="AT26" i="1"/>
  <c r="BE26" i="1"/>
  <c r="BP26" i="1"/>
  <c r="CB26" i="1"/>
  <c r="AR10" i="1"/>
  <c r="AZ26" i="1"/>
  <c r="DK30" i="1"/>
  <c r="DU30" i="1"/>
  <c r="EJ30" i="1"/>
  <c r="DW30" i="1"/>
  <c r="DX30" i="1"/>
  <c r="DV30" i="1"/>
  <c r="DI30" i="1"/>
  <c r="EH30" i="1"/>
  <c r="EC30" i="1"/>
  <c r="EA30" i="1"/>
  <c r="DG30" i="1"/>
  <c r="DN30" i="1"/>
  <c r="EI30" i="1"/>
  <c r="EB30" i="1"/>
  <c r="DQ30" i="1"/>
  <c r="DJ30" i="1"/>
  <c r="EK30" i="1"/>
  <c r="DY30" i="1"/>
  <c r="DL30" i="1"/>
  <c r="DT30" i="1"/>
  <c r="DF30" i="1"/>
  <c r="DP30" i="1"/>
  <c r="ED30" i="1"/>
  <c r="DO30" i="1"/>
  <c r="DZ30" i="1"/>
  <c r="EF30" i="1"/>
  <c r="DR30" i="1"/>
  <c r="DS30" i="1"/>
  <c r="DM30" i="1"/>
  <c r="EL30" i="1"/>
  <c r="DH30" i="1"/>
  <c r="EE30" i="1"/>
  <c r="EG30" i="1"/>
  <c r="BZ46" i="1"/>
  <c r="BU46" i="1"/>
  <c r="BM46" i="1"/>
  <c r="CB46" i="1"/>
  <c r="BL14" i="1"/>
  <c r="BL23" i="1"/>
  <c r="BL25" i="1"/>
  <c r="BL37" i="1"/>
  <c r="BL38" i="1"/>
  <c r="BL42" i="1"/>
  <c r="BL15" i="1"/>
  <c r="BL32" i="1"/>
  <c r="BL4" i="1"/>
  <c r="BL35" i="1"/>
  <c r="BL17" i="1"/>
  <c r="BL22" i="1"/>
  <c r="BL43" i="1"/>
  <c r="BL20" i="1"/>
  <c r="BL16" i="1"/>
  <c r="BL24" i="1"/>
  <c r="BL3" i="1"/>
  <c r="BL27" i="1"/>
  <c r="BL26" i="1"/>
  <c r="BY46" i="1"/>
  <c r="BL30" i="1"/>
  <c r="BL44" i="1"/>
  <c r="BL29" i="1"/>
  <c r="BL36" i="1"/>
  <c r="BL11" i="1"/>
  <c r="BL34" i="1"/>
  <c r="BL13" i="1"/>
  <c r="BL5" i="1"/>
  <c r="BP46" i="1"/>
  <c r="BL7" i="1"/>
  <c r="BL6" i="1"/>
  <c r="BL19" i="1"/>
  <c r="BL21" i="1"/>
  <c r="BL9" i="1"/>
  <c r="BL10" i="1"/>
  <c r="BL40" i="1"/>
  <c r="BL31" i="1"/>
  <c r="BL33" i="1"/>
  <c r="BL18" i="1"/>
  <c r="BL8" i="1"/>
  <c r="BL45" i="1"/>
  <c r="BL41" i="1"/>
  <c r="BL39" i="1"/>
  <c r="BL12" i="1"/>
  <c r="BL28" i="1"/>
  <c r="CC46" i="1"/>
  <c r="EL10" i="1"/>
  <c r="CR10" i="1"/>
  <c r="DD10" i="1"/>
  <c r="DZ10" i="1"/>
  <c r="DO10" i="1"/>
  <c r="CM10" i="1"/>
  <c r="DP10" i="1"/>
  <c r="CT10" i="1"/>
  <c r="CX10" i="1"/>
  <c r="DF10" i="1"/>
  <c r="DV10" i="1"/>
  <c r="DE10" i="1"/>
  <c r="CZ10" i="1"/>
  <c r="CW10" i="1"/>
  <c r="DX10" i="1"/>
  <c r="EJ10" i="1"/>
  <c r="ED10" i="1"/>
  <c r="DJ10" i="1"/>
  <c r="EH10" i="1"/>
  <c r="EG10" i="1"/>
  <c r="EI10" i="1"/>
  <c r="CP10" i="1"/>
  <c r="CV10" i="1"/>
  <c r="DH10" i="1"/>
  <c r="DQ10" i="1"/>
  <c r="DG10" i="1"/>
  <c r="DN10" i="1"/>
  <c r="EB10" i="1"/>
  <c r="CQ10" i="1"/>
  <c r="CO10" i="1"/>
  <c r="CN10" i="1"/>
  <c r="DK10" i="1"/>
  <c r="CY10" i="1"/>
  <c r="DC10" i="1"/>
  <c r="EC10" i="1"/>
  <c r="EA10" i="1"/>
  <c r="CS10" i="1"/>
  <c r="DS10" i="1"/>
  <c r="DT10" i="1"/>
  <c r="EF10" i="1"/>
  <c r="DI10" i="1"/>
  <c r="DW10" i="1"/>
  <c r="CU10" i="1"/>
  <c r="DB10" i="1"/>
  <c r="EK10" i="1"/>
  <c r="EE10" i="1"/>
  <c r="DM10" i="1"/>
  <c r="DL10" i="1"/>
  <c r="DA10" i="1"/>
  <c r="DU10" i="1"/>
  <c r="DR10" i="1"/>
  <c r="CL10" i="1"/>
  <c r="DY10" i="1"/>
  <c r="DZ28" i="1"/>
  <c r="EI28" i="1"/>
  <c r="DO28" i="1"/>
  <c r="EJ28" i="1"/>
  <c r="BK32" i="1"/>
  <c r="DI9" i="1"/>
  <c r="EF9" i="1"/>
  <c r="EK9" i="1"/>
  <c r="DP9" i="1"/>
  <c r="DJ9" i="1"/>
  <c r="DZ9" i="1"/>
  <c r="CK9" i="1"/>
  <c r="AB73" i="1"/>
  <c r="I9" i="1"/>
  <c r="CH73" i="1"/>
  <c r="O6" i="1"/>
  <c r="S433" i="1"/>
  <c r="R434" i="1"/>
  <c r="S389" i="1"/>
  <c r="R390" i="1"/>
  <c r="L435" i="1"/>
  <c r="L473" i="1"/>
  <c r="S474" i="1"/>
  <c r="R475" i="1"/>
  <c r="S475" i="1"/>
  <c r="L389" i="1"/>
  <c r="C30" i="1"/>
  <c r="R512" i="1"/>
  <c r="S512" i="1"/>
  <c r="C60" i="1"/>
  <c r="C15" i="1"/>
  <c r="S535" i="1"/>
  <c r="R536" i="1"/>
  <c r="S578" i="1"/>
  <c r="R579" i="1"/>
  <c r="C25" i="1"/>
  <c r="M562" i="1"/>
  <c r="L563" i="1"/>
  <c r="C45" i="1"/>
  <c r="R342" i="1"/>
  <c r="R560" i="1"/>
  <c r="C35" i="1"/>
  <c r="R511" i="1"/>
  <c r="S511" i="1"/>
  <c r="C20" i="1"/>
  <c r="L581" i="1"/>
  <c r="L539" i="1"/>
  <c r="W73" i="1"/>
  <c r="I4" i="1"/>
  <c r="L4" i="1"/>
  <c r="M4" i="1"/>
  <c r="C10" i="1"/>
  <c r="C50" i="1"/>
  <c r="R476" i="1"/>
  <c r="C40" i="1"/>
  <c r="J55" i="1"/>
  <c r="K55" i="1"/>
  <c r="F56" i="1"/>
  <c r="P55" i="1"/>
  <c r="Q55" i="1"/>
  <c r="L344" i="1"/>
  <c r="L508" i="1"/>
  <c r="L507" i="1"/>
  <c r="M507" i="1"/>
  <c r="C55" i="1"/>
  <c r="C5" i="1"/>
  <c r="DL73" i="1"/>
  <c r="O36" i="1"/>
  <c r="DY73" i="1"/>
  <c r="O49" i="1"/>
  <c r="DM73" i="1"/>
  <c r="O37" i="1"/>
  <c r="Z73" i="1"/>
  <c r="I7" i="1"/>
  <c r="EC73" i="1"/>
  <c r="O53" i="1"/>
  <c r="DQ73" i="1"/>
  <c r="O41" i="1"/>
  <c r="AF73" i="1"/>
  <c r="I13" i="1"/>
  <c r="AQ73" i="1"/>
  <c r="I24" i="1"/>
  <c r="Y73" i="1"/>
  <c r="I6" i="1"/>
  <c r="BN73" i="1"/>
  <c r="I47" i="1"/>
  <c r="CV73" i="1"/>
  <c r="O20" i="1"/>
  <c r="DS73" i="1"/>
  <c r="O43" i="1"/>
  <c r="DC73" i="1"/>
  <c r="O27" i="1"/>
  <c r="CG73" i="1"/>
  <c r="O5" i="1"/>
  <c r="R4" i="1"/>
  <c r="S4" i="1"/>
  <c r="AP73" i="1"/>
  <c r="I23" i="1"/>
  <c r="AA73" i="1"/>
  <c r="I8" i="1"/>
  <c r="BK73" i="1"/>
  <c r="I44" i="1"/>
  <c r="BZ73" i="1"/>
  <c r="I59" i="1"/>
  <c r="BO73" i="1"/>
  <c r="I48" i="1"/>
  <c r="DN73" i="1"/>
  <c r="O38" i="1"/>
  <c r="DW73" i="1"/>
  <c r="O47" i="1"/>
  <c r="DA73" i="1"/>
  <c r="O25" i="1"/>
  <c r="DB73" i="1"/>
  <c r="O26" i="1"/>
  <c r="CI73" i="1"/>
  <c r="O7" i="1"/>
  <c r="DV73" i="1"/>
  <c r="O46" i="1"/>
  <c r="EK73" i="1"/>
  <c r="O61" i="1"/>
  <c r="ED73" i="1"/>
  <c r="O54" i="1"/>
  <c r="DF73" i="1"/>
  <c r="O30" i="1"/>
  <c r="CQ73" i="1"/>
  <c r="O15" i="1"/>
  <c r="BH73" i="1"/>
  <c r="I41" i="1"/>
  <c r="AN73" i="1"/>
  <c r="I21" i="1"/>
  <c r="AG73" i="1"/>
  <c r="I14" i="1"/>
  <c r="BF73" i="1"/>
  <c r="I39" i="1"/>
  <c r="BR73" i="1"/>
  <c r="I51" i="1"/>
  <c r="BD73" i="1"/>
  <c r="I37" i="1"/>
  <c r="AD73" i="1"/>
  <c r="I11" i="1"/>
  <c r="BG73" i="1"/>
  <c r="I40" i="1"/>
  <c r="AR73" i="1"/>
  <c r="I25" i="1"/>
  <c r="AM73" i="1"/>
  <c r="I20" i="1"/>
  <c r="BQ73" i="1"/>
  <c r="I50" i="1"/>
  <c r="BW73" i="1"/>
  <c r="I56" i="1"/>
  <c r="AJ73" i="1"/>
  <c r="I17" i="1"/>
  <c r="BE73" i="1"/>
  <c r="I38" i="1"/>
  <c r="AL73" i="1"/>
  <c r="I19" i="1"/>
  <c r="BU73" i="1"/>
  <c r="I54" i="1"/>
  <c r="BJ73" i="1"/>
  <c r="I43" i="1"/>
  <c r="CA73" i="1"/>
  <c r="I60" i="1"/>
  <c r="BI73" i="1"/>
  <c r="I42" i="1"/>
  <c r="AU73" i="1"/>
  <c r="I28" i="1"/>
  <c r="BA73" i="1"/>
  <c r="I34" i="1"/>
  <c r="AX73" i="1"/>
  <c r="I31" i="1"/>
  <c r="EE73" i="1"/>
  <c r="O55" i="1"/>
  <c r="DG73" i="1"/>
  <c r="O31" i="1"/>
  <c r="EA73" i="1"/>
  <c r="O51" i="1"/>
  <c r="EB73" i="1"/>
  <c r="O52" i="1"/>
  <c r="DI73" i="1"/>
  <c r="O33" i="1"/>
  <c r="CL73" i="1"/>
  <c r="O10" i="1"/>
  <c r="CS73" i="1"/>
  <c r="O17" i="1"/>
  <c r="DU73" i="1"/>
  <c r="O45" i="1"/>
  <c r="EH73" i="1"/>
  <c r="O58" i="1"/>
  <c r="EJ73" i="1"/>
  <c r="O60" i="1"/>
  <c r="DX73" i="1"/>
  <c r="O48" i="1"/>
  <c r="DZ73" i="1"/>
  <c r="O50" i="1"/>
  <c r="EG73" i="1"/>
  <c r="O57" i="1"/>
  <c r="BX73" i="1"/>
  <c r="I57" i="1"/>
  <c r="BC73" i="1"/>
  <c r="I36" i="1"/>
  <c r="BS73" i="1"/>
  <c r="I52" i="1"/>
  <c r="AC73" i="1"/>
  <c r="I10" i="1"/>
  <c r="BL73" i="1"/>
  <c r="I45" i="1"/>
  <c r="AE73" i="1"/>
  <c r="I12" i="1"/>
  <c r="BP73" i="1"/>
  <c r="I49" i="1"/>
  <c r="BY73" i="1"/>
  <c r="I58" i="1"/>
  <c r="AW73" i="1"/>
  <c r="I30" i="1"/>
  <c r="AT73" i="1"/>
  <c r="I27" i="1"/>
  <c r="AI73" i="1"/>
  <c r="I16" i="1"/>
  <c r="BT73" i="1"/>
  <c r="I53" i="1"/>
  <c r="BB73" i="1"/>
  <c r="I35" i="1"/>
  <c r="X73" i="1"/>
  <c r="I5" i="1"/>
  <c r="AK73" i="1"/>
  <c r="I18" i="1"/>
  <c r="AY73" i="1"/>
  <c r="I32" i="1"/>
  <c r="DD73" i="1"/>
  <c r="O28" i="1"/>
  <c r="EF73" i="1"/>
  <c r="O56" i="1"/>
  <c r="DO73" i="1"/>
  <c r="O39" i="1"/>
  <c r="DT73" i="1"/>
  <c r="O44" i="1"/>
  <c r="CY73" i="1"/>
  <c r="O23" i="1"/>
  <c r="DP73" i="1"/>
  <c r="O40" i="1"/>
  <c r="CJ73" i="1"/>
  <c r="O8" i="1"/>
  <c r="CU73" i="1"/>
  <c r="O19" i="1"/>
  <c r="CR73" i="1"/>
  <c r="O16" i="1"/>
  <c r="DJ73" i="1"/>
  <c r="O34" i="1"/>
  <c r="CP73" i="1"/>
  <c r="O14" i="1"/>
  <c r="AS73" i="1"/>
  <c r="I26" i="1"/>
  <c r="AH73" i="1"/>
  <c r="I15" i="1"/>
  <c r="AO73" i="1"/>
  <c r="I22" i="1"/>
  <c r="BM73" i="1"/>
  <c r="I46" i="1"/>
  <c r="AZ73" i="1"/>
  <c r="I33" i="1"/>
  <c r="CB73" i="1"/>
  <c r="I61" i="1"/>
  <c r="CC73" i="1"/>
  <c r="AV73" i="1"/>
  <c r="I29" i="1"/>
  <c r="CM73" i="1"/>
  <c r="O11" i="1"/>
  <c r="CN73" i="1"/>
  <c r="O12" i="1"/>
  <c r="EL73" i="1"/>
  <c r="CK73" i="1"/>
  <c r="O9" i="1"/>
  <c r="CO73" i="1"/>
  <c r="O13" i="1"/>
  <c r="DE73" i="1"/>
  <c r="O29" i="1"/>
  <c r="CT73" i="1"/>
  <c r="O18" i="1"/>
  <c r="DR73" i="1"/>
  <c r="O42" i="1"/>
  <c r="DH73" i="1"/>
  <c r="O32" i="1"/>
  <c r="DK73" i="1"/>
  <c r="O35" i="1"/>
  <c r="CX73" i="1"/>
  <c r="O22" i="1"/>
  <c r="CW73" i="1"/>
  <c r="O21" i="1"/>
  <c r="EI73" i="1"/>
  <c r="O59" i="1"/>
  <c r="CZ73" i="1"/>
  <c r="O24" i="1"/>
  <c r="BV73" i="1"/>
  <c r="I55" i="1"/>
  <c r="M539" i="1"/>
  <c r="L540" i="1"/>
  <c r="S390" i="1"/>
  <c r="R391" i="1"/>
  <c r="C6" i="1"/>
  <c r="C63" i="1"/>
  <c r="S560" i="1"/>
  <c r="R561" i="1"/>
  <c r="C26" i="1"/>
  <c r="C16" i="1"/>
  <c r="C61" i="1"/>
  <c r="S434" i="1"/>
  <c r="R435" i="1"/>
  <c r="M508" i="1"/>
  <c r="L509" i="1"/>
  <c r="S476" i="1"/>
  <c r="R477" i="1"/>
  <c r="M581" i="1"/>
  <c r="L582" i="1"/>
  <c r="S579" i="1"/>
  <c r="R580" i="1"/>
  <c r="S536" i="1"/>
  <c r="R537" i="1"/>
  <c r="M389" i="1"/>
  <c r="L390" i="1"/>
  <c r="M435" i="1"/>
  <c r="L436" i="1"/>
  <c r="C51" i="1"/>
  <c r="C46" i="1"/>
  <c r="R513" i="1"/>
  <c r="C56" i="1"/>
  <c r="M344" i="1"/>
  <c r="L345" i="1"/>
  <c r="F57" i="1"/>
  <c r="J56" i="1"/>
  <c r="Q56" i="1"/>
  <c r="K56" i="1"/>
  <c r="P56" i="1"/>
  <c r="C41" i="1"/>
  <c r="C11" i="1"/>
  <c r="C21" i="1"/>
  <c r="C36" i="1"/>
  <c r="S342" i="1"/>
  <c r="R343" i="1"/>
  <c r="M563" i="1"/>
  <c r="L564" i="1"/>
  <c r="C31" i="1"/>
  <c r="M473" i="1"/>
  <c r="L474" i="1"/>
  <c r="R5" i="1"/>
  <c r="L5" i="1"/>
  <c r="M564" i="1"/>
  <c r="L565" i="1"/>
  <c r="S580" i="1"/>
  <c r="R581" i="1"/>
  <c r="S477" i="1"/>
  <c r="R478" i="1"/>
  <c r="S561" i="1"/>
  <c r="R562" i="1"/>
  <c r="M540" i="1"/>
  <c r="L541" i="1"/>
  <c r="S513" i="1"/>
  <c r="R514" i="1"/>
  <c r="S343" i="1"/>
  <c r="R344" i="1"/>
  <c r="M436" i="1"/>
  <c r="L437" i="1"/>
  <c r="S537" i="1"/>
  <c r="R538" i="1"/>
  <c r="M582" i="1"/>
  <c r="L583" i="1"/>
  <c r="M509" i="1"/>
  <c r="L510" i="1"/>
  <c r="C64" i="1"/>
  <c r="D12" i="1"/>
  <c r="S391" i="1"/>
  <c r="R392" i="1"/>
  <c r="M474" i="1"/>
  <c r="L475" i="1"/>
  <c r="Q57" i="1"/>
  <c r="J57" i="1"/>
  <c r="K57" i="1"/>
  <c r="P57" i="1"/>
  <c r="F58" i="1"/>
  <c r="M390" i="1"/>
  <c r="L391" i="1"/>
  <c r="S435" i="1"/>
  <c r="R436" i="1"/>
  <c r="M345" i="1"/>
  <c r="L346" i="1"/>
  <c r="S5" i="1"/>
  <c r="R6" i="1"/>
  <c r="M5" i="1"/>
  <c r="L6" i="1"/>
  <c r="S514" i="1"/>
  <c r="R515" i="1"/>
  <c r="M565" i="1"/>
  <c r="L566" i="1"/>
  <c r="D20" i="1"/>
  <c r="D25" i="1"/>
  <c r="D15" i="1"/>
  <c r="D9" i="1"/>
  <c r="D44" i="1"/>
  <c r="D14" i="1"/>
  <c r="D3" i="1"/>
  <c r="D13" i="1"/>
  <c r="D43" i="1"/>
  <c r="D7" i="1"/>
  <c r="D17" i="1"/>
  <c r="D42" i="1"/>
  <c r="M346" i="1"/>
  <c r="L347" i="1"/>
  <c r="M475" i="1"/>
  <c r="L476" i="1"/>
  <c r="D46" i="1"/>
  <c r="S392" i="1"/>
  <c r="R393" i="1"/>
  <c r="D11" i="1"/>
  <c r="D50" i="1"/>
  <c r="D45" i="1"/>
  <c r="D35" i="1"/>
  <c r="D54" i="1"/>
  <c r="D4" i="1"/>
  <c r="D29" i="1"/>
  <c r="D48" i="1"/>
  <c r="D28" i="1"/>
  <c r="D53" i="1"/>
  <c r="D47" i="1"/>
  <c r="D57" i="1"/>
  <c r="D22" i="1"/>
  <c r="M391" i="1"/>
  <c r="L392" i="1"/>
  <c r="D41" i="1"/>
  <c r="M583" i="1"/>
  <c r="L584" i="1"/>
  <c r="M584" i="1"/>
  <c r="M437" i="1"/>
  <c r="L438" i="1"/>
  <c r="D51" i="1"/>
  <c r="M541" i="1"/>
  <c r="L542" i="1"/>
  <c r="S478" i="1"/>
  <c r="R479" i="1"/>
  <c r="D56" i="1"/>
  <c r="D30" i="1"/>
  <c r="D60" i="1"/>
  <c r="D10" i="1"/>
  <c r="D39" i="1"/>
  <c r="D49" i="1"/>
  <c r="D24" i="1"/>
  <c r="D38" i="1"/>
  <c r="D58" i="1"/>
  <c r="D23" i="1"/>
  <c r="D27" i="1"/>
  <c r="D37" i="1"/>
  <c r="D32" i="1"/>
  <c r="D6" i="1"/>
  <c r="D36" i="1"/>
  <c r="D26" i="1"/>
  <c r="D21" i="1"/>
  <c r="D16" i="1"/>
  <c r="S436" i="1"/>
  <c r="R437" i="1"/>
  <c r="Q58" i="1"/>
  <c r="F59" i="1"/>
  <c r="K58" i="1"/>
  <c r="P58" i="1"/>
  <c r="J58" i="1"/>
  <c r="D61" i="1"/>
  <c r="D31" i="1"/>
  <c r="M510" i="1"/>
  <c r="L511" i="1"/>
  <c r="S538" i="1"/>
  <c r="R539" i="1"/>
  <c r="S344" i="1"/>
  <c r="R345" i="1"/>
  <c r="S562" i="1"/>
  <c r="R563" i="1"/>
  <c r="S581" i="1"/>
  <c r="R582" i="1"/>
  <c r="D40" i="1"/>
  <c r="D55" i="1"/>
  <c r="D5" i="1"/>
  <c r="D34" i="1"/>
  <c r="D19" i="1"/>
  <c r="D59" i="1"/>
  <c r="D18" i="1"/>
  <c r="D8" i="1"/>
  <c r="D33" i="1"/>
  <c r="D52" i="1"/>
  <c r="D2" i="1"/>
  <c r="S6" i="1"/>
  <c r="R7" i="1"/>
  <c r="M6" i="1"/>
  <c r="L7" i="1"/>
  <c r="D63" i="1"/>
  <c r="S437" i="1"/>
  <c r="R438" i="1"/>
  <c r="M476" i="1"/>
  <c r="L477" i="1"/>
  <c r="M566" i="1"/>
  <c r="L567" i="1"/>
  <c r="S563" i="1"/>
  <c r="R564" i="1"/>
  <c r="M438" i="1"/>
  <c r="L439" i="1"/>
  <c r="Q59" i="1"/>
  <c r="J59" i="1"/>
  <c r="K59" i="1"/>
  <c r="P59" i="1"/>
  <c r="F60" i="1"/>
  <c r="M542" i="1"/>
  <c r="L543" i="1"/>
  <c r="M392" i="1"/>
  <c r="L393" i="1"/>
  <c r="M347" i="1"/>
  <c r="L348" i="1"/>
  <c r="S515" i="1"/>
  <c r="R516" i="1"/>
  <c r="S479" i="1"/>
  <c r="R480" i="1"/>
  <c r="S539" i="1"/>
  <c r="R540" i="1"/>
  <c r="S393" i="1"/>
  <c r="R394" i="1"/>
  <c r="S582" i="1"/>
  <c r="R583" i="1"/>
  <c r="S345" i="1"/>
  <c r="R346" i="1"/>
  <c r="M511" i="1"/>
  <c r="L512" i="1"/>
  <c r="S7" i="1"/>
  <c r="R8" i="1"/>
  <c r="M7" i="1"/>
  <c r="L8" i="1"/>
  <c r="M439" i="1"/>
  <c r="L440" i="1"/>
  <c r="M567" i="1"/>
  <c r="L568" i="1"/>
  <c r="S438" i="1"/>
  <c r="R439" i="1"/>
  <c r="S346" i="1"/>
  <c r="R347" i="1"/>
  <c r="S394" i="1"/>
  <c r="R395" i="1"/>
  <c r="S480" i="1"/>
  <c r="R481" i="1"/>
  <c r="M348" i="1"/>
  <c r="L349" i="1"/>
  <c r="M543" i="1"/>
  <c r="L544" i="1"/>
  <c r="S564" i="1"/>
  <c r="R565" i="1"/>
  <c r="M477" i="1"/>
  <c r="L478" i="1"/>
  <c r="M512" i="1"/>
  <c r="L513" i="1"/>
  <c r="S583" i="1"/>
  <c r="R584" i="1"/>
  <c r="S584" i="1"/>
  <c r="S540" i="1"/>
  <c r="R541" i="1"/>
  <c r="S516" i="1"/>
  <c r="R517" i="1"/>
  <c r="M393" i="1"/>
  <c r="L394" i="1"/>
  <c r="Q60" i="1"/>
  <c r="P60" i="1"/>
  <c r="K60" i="1"/>
  <c r="J60" i="1"/>
  <c r="F61" i="1"/>
  <c r="S8" i="1"/>
  <c r="R9" i="1"/>
  <c r="M8" i="1"/>
  <c r="L9" i="1"/>
  <c r="M394" i="1"/>
  <c r="L395" i="1"/>
  <c r="S541" i="1"/>
  <c r="R542" i="1"/>
  <c r="M513" i="1"/>
  <c r="L514" i="1"/>
  <c r="S565" i="1"/>
  <c r="R566" i="1"/>
  <c r="M349" i="1"/>
  <c r="L350" i="1"/>
  <c r="S395" i="1"/>
  <c r="R396" i="1"/>
  <c r="S439" i="1"/>
  <c r="R440" i="1"/>
  <c r="M440" i="1"/>
  <c r="L441" i="1"/>
  <c r="S517" i="1"/>
  <c r="R518" i="1"/>
  <c r="M478" i="1"/>
  <c r="L479" i="1"/>
  <c r="M544" i="1"/>
  <c r="L545" i="1"/>
  <c r="S481" i="1"/>
  <c r="R482" i="1"/>
  <c r="S347" i="1"/>
  <c r="R348" i="1"/>
  <c r="M568" i="1"/>
  <c r="L569" i="1"/>
  <c r="P61" i="1"/>
  <c r="Q61" i="1"/>
  <c r="J61" i="1"/>
  <c r="K61" i="1"/>
  <c r="S9" i="1"/>
  <c r="R10" i="1"/>
  <c r="M9" i="1"/>
  <c r="L10" i="1"/>
  <c r="S348" i="1"/>
  <c r="R349" i="1"/>
  <c r="M545" i="1"/>
  <c r="L546" i="1"/>
  <c r="S518" i="1"/>
  <c r="R519" i="1"/>
  <c r="S440" i="1"/>
  <c r="R441" i="1"/>
  <c r="M350" i="1"/>
  <c r="L351" i="1"/>
  <c r="M514" i="1"/>
  <c r="L515" i="1"/>
  <c r="M395" i="1"/>
  <c r="L396" i="1"/>
  <c r="M569" i="1"/>
  <c r="L570" i="1"/>
  <c r="M570" i="1"/>
  <c r="S482" i="1"/>
  <c r="R483" i="1"/>
  <c r="M479" i="1"/>
  <c r="L480" i="1"/>
  <c r="M441" i="1"/>
  <c r="L442" i="1"/>
  <c r="S396" i="1"/>
  <c r="R397" i="1"/>
  <c r="S566" i="1"/>
  <c r="R567" i="1"/>
  <c r="S542" i="1"/>
  <c r="R543" i="1"/>
  <c r="S10" i="1"/>
  <c r="R11" i="1"/>
  <c r="M10" i="1"/>
  <c r="L11" i="1"/>
  <c r="S543" i="1"/>
  <c r="R544" i="1"/>
  <c r="S441" i="1"/>
  <c r="R442" i="1"/>
  <c r="S567" i="1"/>
  <c r="R568" i="1"/>
  <c r="M442" i="1"/>
  <c r="L443" i="1"/>
  <c r="S483" i="1"/>
  <c r="R484" i="1"/>
  <c r="M396" i="1"/>
  <c r="L397" i="1"/>
  <c r="M351" i="1"/>
  <c r="L352" i="1"/>
  <c r="S519" i="1"/>
  <c r="R520" i="1"/>
  <c r="S349" i="1"/>
  <c r="R350" i="1"/>
  <c r="S397" i="1"/>
  <c r="R398" i="1"/>
  <c r="M480" i="1"/>
  <c r="L481" i="1"/>
  <c r="M515" i="1"/>
  <c r="L516" i="1"/>
  <c r="M546" i="1"/>
  <c r="L547" i="1"/>
  <c r="S11" i="1"/>
  <c r="R12" i="1"/>
  <c r="M11" i="1"/>
  <c r="L12" i="1"/>
  <c r="M547" i="1"/>
  <c r="L548" i="1"/>
  <c r="M481" i="1"/>
  <c r="L482" i="1"/>
  <c r="S350" i="1"/>
  <c r="R351" i="1"/>
  <c r="M352" i="1"/>
  <c r="L353" i="1"/>
  <c r="S484" i="1"/>
  <c r="R485" i="1"/>
  <c r="S568" i="1"/>
  <c r="R569" i="1"/>
  <c r="S544" i="1"/>
  <c r="R545" i="1"/>
  <c r="M516" i="1"/>
  <c r="L517" i="1"/>
  <c r="S398" i="1"/>
  <c r="R399" i="1"/>
  <c r="S520" i="1"/>
  <c r="R521" i="1"/>
  <c r="M397" i="1"/>
  <c r="L398" i="1"/>
  <c r="M443" i="1"/>
  <c r="L444" i="1"/>
  <c r="S442" i="1"/>
  <c r="R443" i="1"/>
  <c r="S12" i="1"/>
  <c r="R13" i="1"/>
  <c r="M12" i="1"/>
  <c r="L13" i="1"/>
  <c r="M444" i="1"/>
  <c r="L445" i="1"/>
  <c r="M517" i="1"/>
  <c r="L518" i="1"/>
  <c r="M353" i="1"/>
  <c r="L354" i="1"/>
  <c r="S443" i="1"/>
  <c r="R444" i="1"/>
  <c r="M398" i="1"/>
  <c r="L399" i="1"/>
  <c r="S399" i="1"/>
  <c r="R400" i="1"/>
  <c r="S545" i="1"/>
  <c r="R546" i="1"/>
  <c r="S485" i="1"/>
  <c r="R486" i="1"/>
  <c r="S351" i="1"/>
  <c r="R352" i="1"/>
  <c r="M548" i="1"/>
  <c r="L549" i="1"/>
  <c r="S521" i="1"/>
  <c r="R522" i="1"/>
  <c r="S569" i="1"/>
  <c r="R570" i="1"/>
  <c r="S570" i="1"/>
  <c r="M482" i="1"/>
  <c r="L483" i="1"/>
  <c r="S13" i="1"/>
  <c r="R14" i="1"/>
  <c r="M13" i="1"/>
  <c r="L14" i="1"/>
  <c r="M483" i="1"/>
  <c r="L484" i="1"/>
  <c r="S522" i="1"/>
  <c r="R523" i="1"/>
  <c r="S352" i="1"/>
  <c r="R353" i="1"/>
  <c r="S546" i="1"/>
  <c r="R547" i="1"/>
  <c r="M399" i="1"/>
  <c r="L400" i="1"/>
  <c r="M354" i="1"/>
  <c r="L355" i="1"/>
  <c r="M445" i="1"/>
  <c r="L446" i="1"/>
  <c r="M549" i="1"/>
  <c r="L550" i="1"/>
  <c r="S486" i="1"/>
  <c r="R487" i="1"/>
  <c r="S400" i="1"/>
  <c r="R401" i="1"/>
  <c r="S444" i="1"/>
  <c r="R445" i="1"/>
  <c r="M518" i="1"/>
  <c r="L519" i="1"/>
  <c r="S14" i="1"/>
  <c r="R15" i="1"/>
  <c r="M14" i="1"/>
  <c r="L15" i="1"/>
  <c r="S445" i="1"/>
  <c r="R446" i="1"/>
  <c r="S487" i="1"/>
  <c r="R488" i="1"/>
  <c r="M446" i="1"/>
  <c r="L447" i="1"/>
  <c r="M400" i="1"/>
  <c r="L401" i="1"/>
  <c r="S353" i="1"/>
  <c r="R354" i="1"/>
  <c r="M484" i="1"/>
  <c r="L485" i="1"/>
  <c r="M519" i="1"/>
  <c r="L520" i="1"/>
  <c r="S401" i="1"/>
  <c r="R402" i="1"/>
  <c r="M550" i="1"/>
  <c r="L551" i="1"/>
  <c r="M551" i="1"/>
  <c r="M355" i="1"/>
  <c r="L356" i="1"/>
  <c r="S547" i="1"/>
  <c r="R548" i="1"/>
  <c r="S523" i="1"/>
  <c r="R524" i="1"/>
  <c r="S15" i="1"/>
  <c r="R16" i="1"/>
  <c r="M15" i="1"/>
  <c r="L16" i="1"/>
  <c r="S548" i="1"/>
  <c r="R549" i="1"/>
  <c r="M520" i="1"/>
  <c r="L521" i="1"/>
  <c r="S354" i="1"/>
  <c r="R355" i="1"/>
  <c r="M447" i="1"/>
  <c r="L448" i="1"/>
  <c r="S446" i="1"/>
  <c r="R447" i="1"/>
  <c r="S524" i="1"/>
  <c r="R525" i="1"/>
  <c r="M356" i="1"/>
  <c r="L357" i="1"/>
  <c r="S402" i="1"/>
  <c r="R403" i="1"/>
  <c r="M485" i="1"/>
  <c r="L486" i="1"/>
  <c r="M401" i="1"/>
  <c r="L402" i="1"/>
  <c r="S488" i="1"/>
  <c r="R489" i="1"/>
  <c r="S16" i="1"/>
  <c r="R17" i="1"/>
  <c r="M16" i="1"/>
  <c r="L17" i="1"/>
  <c r="S489" i="1"/>
  <c r="R490" i="1"/>
  <c r="M486" i="1"/>
  <c r="L487" i="1"/>
  <c r="M357" i="1"/>
  <c r="L358" i="1"/>
  <c r="S447" i="1"/>
  <c r="R448" i="1"/>
  <c r="S355" i="1"/>
  <c r="R356" i="1"/>
  <c r="S549" i="1"/>
  <c r="R550" i="1"/>
  <c r="M402" i="1"/>
  <c r="L403" i="1"/>
  <c r="S403" i="1"/>
  <c r="R404" i="1"/>
  <c r="S525" i="1"/>
  <c r="R526" i="1"/>
  <c r="M448" i="1"/>
  <c r="L449" i="1"/>
  <c r="M521" i="1"/>
  <c r="L522" i="1"/>
  <c r="S17" i="1"/>
  <c r="R18" i="1"/>
  <c r="M17" i="1"/>
  <c r="L18" i="1"/>
  <c r="M522" i="1"/>
  <c r="L523" i="1"/>
  <c r="S526" i="1"/>
  <c r="R527" i="1"/>
  <c r="S527" i="1"/>
  <c r="M403" i="1"/>
  <c r="L404" i="1"/>
  <c r="S356" i="1"/>
  <c r="R357" i="1"/>
  <c r="M358" i="1"/>
  <c r="L359" i="1"/>
  <c r="S490" i="1"/>
  <c r="R491" i="1"/>
  <c r="M449" i="1"/>
  <c r="L450" i="1"/>
  <c r="S404" i="1"/>
  <c r="R405" i="1"/>
  <c r="S550" i="1"/>
  <c r="R551" i="1"/>
  <c r="S551" i="1"/>
  <c r="S448" i="1"/>
  <c r="R449" i="1"/>
  <c r="M487" i="1"/>
  <c r="L488" i="1"/>
  <c r="S18" i="1"/>
  <c r="R19" i="1"/>
  <c r="M18" i="1"/>
  <c r="L19" i="1"/>
  <c r="M488" i="1"/>
  <c r="L489" i="1"/>
  <c r="M450" i="1"/>
  <c r="L451" i="1"/>
  <c r="M359" i="1"/>
  <c r="L360" i="1"/>
  <c r="M404" i="1"/>
  <c r="L405" i="1"/>
  <c r="M523" i="1"/>
  <c r="L524" i="1"/>
  <c r="S449" i="1"/>
  <c r="R450" i="1"/>
  <c r="S405" i="1"/>
  <c r="R406" i="1"/>
  <c r="S491" i="1"/>
  <c r="R492" i="1"/>
  <c r="S357" i="1"/>
  <c r="R358" i="1"/>
  <c r="S19" i="1"/>
  <c r="R20" i="1"/>
  <c r="M19" i="1"/>
  <c r="L20" i="1"/>
  <c r="S358" i="1"/>
  <c r="R359" i="1"/>
  <c r="S406" i="1"/>
  <c r="R407" i="1"/>
  <c r="M524" i="1"/>
  <c r="L525" i="1"/>
  <c r="M360" i="1"/>
  <c r="L361" i="1"/>
  <c r="M489" i="1"/>
  <c r="L490" i="1"/>
  <c r="S492" i="1"/>
  <c r="R493" i="1"/>
  <c r="S450" i="1"/>
  <c r="R451" i="1"/>
  <c r="M405" i="1"/>
  <c r="L406" i="1"/>
  <c r="M451" i="1"/>
  <c r="L452" i="1"/>
  <c r="S20" i="1"/>
  <c r="R21" i="1"/>
  <c r="M20" i="1"/>
  <c r="L21" i="1"/>
  <c r="M452" i="1"/>
  <c r="L453" i="1"/>
  <c r="S451" i="1"/>
  <c r="R452" i="1"/>
  <c r="M490" i="1"/>
  <c r="L491" i="1"/>
  <c r="M525" i="1"/>
  <c r="L526" i="1"/>
  <c r="S359" i="1"/>
  <c r="R360" i="1"/>
  <c r="M406" i="1"/>
  <c r="L407" i="1"/>
  <c r="S493" i="1"/>
  <c r="R494" i="1"/>
  <c r="M361" i="1"/>
  <c r="L362" i="1"/>
  <c r="S407" i="1"/>
  <c r="R408" i="1"/>
  <c r="S21" i="1"/>
  <c r="R22" i="1"/>
  <c r="M21" i="1"/>
  <c r="L22" i="1"/>
  <c r="S408" i="1"/>
  <c r="R409" i="1"/>
  <c r="S494" i="1"/>
  <c r="R495" i="1"/>
  <c r="S360" i="1"/>
  <c r="R361" i="1"/>
  <c r="M491" i="1"/>
  <c r="L492" i="1"/>
  <c r="M453" i="1"/>
  <c r="L454" i="1"/>
  <c r="M362" i="1"/>
  <c r="L363" i="1"/>
  <c r="M407" i="1"/>
  <c r="L408" i="1"/>
  <c r="M526" i="1"/>
  <c r="L527" i="1"/>
  <c r="M527" i="1"/>
  <c r="S452" i="1"/>
  <c r="R453" i="1"/>
  <c r="S22" i="1"/>
  <c r="R23" i="1"/>
  <c r="M22" i="1"/>
  <c r="L23" i="1"/>
  <c r="S453" i="1"/>
  <c r="R454" i="1"/>
  <c r="M408" i="1"/>
  <c r="L409" i="1"/>
  <c r="M454" i="1"/>
  <c r="L455" i="1"/>
  <c r="S361" i="1"/>
  <c r="R362" i="1"/>
  <c r="S409" i="1"/>
  <c r="R410" i="1"/>
  <c r="M363" i="1"/>
  <c r="L364" i="1"/>
  <c r="M492" i="1"/>
  <c r="L493" i="1"/>
  <c r="S495" i="1"/>
  <c r="R496" i="1"/>
  <c r="S23" i="1"/>
  <c r="R24" i="1"/>
  <c r="M23" i="1"/>
  <c r="L24" i="1"/>
  <c r="S410" i="1"/>
  <c r="R411" i="1"/>
  <c r="M455" i="1"/>
  <c r="L456" i="1"/>
  <c r="S496" i="1"/>
  <c r="R497" i="1"/>
  <c r="M364" i="1"/>
  <c r="L365" i="1"/>
  <c r="S362" i="1"/>
  <c r="R363" i="1"/>
  <c r="M409" i="1"/>
  <c r="L410" i="1"/>
  <c r="M493" i="1"/>
  <c r="L494" i="1"/>
  <c r="S454" i="1"/>
  <c r="R455" i="1"/>
  <c r="S24" i="1"/>
  <c r="R25" i="1"/>
  <c r="M24" i="1"/>
  <c r="L25" i="1"/>
  <c r="M410" i="1"/>
  <c r="L411" i="1"/>
  <c r="M494" i="1"/>
  <c r="L495" i="1"/>
  <c r="S363" i="1"/>
  <c r="R364" i="1"/>
  <c r="S497" i="1"/>
  <c r="R498" i="1"/>
  <c r="S498" i="1"/>
  <c r="S411" i="1"/>
  <c r="R412" i="1"/>
  <c r="S455" i="1"/>
  <c r="R456" i="1"/>
  <c r="M365" i="1"/>
  <c r="L366" i="1"/>
  <c r="M456" i="1"/>
  <c r="L457" i="1"/>
  <c r="S25" i="1"/>
  <c r="R26" i="1"/>
  <c r="M25" i="1"/>
  <c r="L26" i="1"/>
  <c r="M457" i="1"/>
  <c r="L458" i="1"/>
  <c r="S456" i="1"/>
  <c r="R457" i="1"/>
  <c r="M495" i="1"/>
  <c r="L496" i="1"/>
  <c r="M366" i="1"/>
  <c r="L367" i="1"/>
  <c r="S412" i="1"/>
  <c r="R413" i="1"/>
  <c r="S364" i="1"/>
  <c r="R365" i="1"/>
  <c r="M411" i="1"/>
  <c r="L412" i="1"/>
  <c r="S26" i="1"/>
  <c r="R27" i="1"/>
  <c r="M26" i="1"/>
  <c r="L27" i="1"/>
  <c r="S365" i="1"/>
  <c r="R366" i="1"/>
  <c r="M367" i="1"/>
  <c r="L368" i="1"/>
  <c r="S457" i="1"/>
  <c r="R458" i="1"/>
  <c r="M412" i="1"/>
  <c r="L413" i="1"/>
  <c r="S413" i="1"/>
  <c r="R414" i="1"/>
  <c r="M496" i="1"/>
  <c r="L497" i="1"/>
  <c r="M458" i="1"/>
  <c r="L459" i="1"/>
  <c r="R28" i="1"/>
  <c r="S27" i="1"/>
  <c r="M27" i="1"/>
  <c r="L28" i="1"/>
  <c r="M497" i="1"/>
  <c r="L498" i="1"/>
  <c r="M498" i="1"/>
  <c r="M413" i="1"/>
  <c r="L414" i="1"/>
  <c r="M368" i="1"/>
  <c r="L369" i="1"/>
  <c r="M459" i="1"/>
  <c r="L460" i="1"/>
  <c r="S414" i="1"/>
  <c r="R415" i="1"/>
  <c r="S458" i="1"/>
  <c r="R459" i="1"/>
  <c r="S366" i="1"/>
  <c r="R367" i="1"/>
  <c r="R29" i="1"/>
  <c r="S28" i="1"/>
  <c r="M28" i="1"/>
  <c r="L29" i="1"/>
  <c r="S459" i="1"/>
  <c r="R460" i="1"/>
  <c r="M460" i="1"/>
  <c r="L461" i="1"/>
  <c r="M414" i="1"/>
  <c r="L415" i="1"/>
  <c r="S367" i="1"/>
  <c r="R368" i="1"/>
  <c r="S415" i="1"/>
  <c r="R416" i="1"/>
  <c r="M369" i="1"/>
  <c r="L370" i="1"/>
  <c r="R30" i="1"/>
  <c r="S29" i="1"/>
  <c r="M29" i="1"/>
  <c r="L30" i="1"/>
  <c r="M370" i="1"/>
  <c r="L371" i="1"/>
  <c r="S368" i="1"/>
  <c r="R369" i="1"/>
  <c r="M461" i="1"/>
  <c r="L462" i="1"/>
  <c r="S416" i="1"/>
  <c r="R417" i="1"/>
  <c r="M415" i="1"/>
  <c r="L416" i="1"/>
  <c r="S460" i="1"/>
  <c r="R461" i="1"/>
  <c r="R31" i="1"/>
  <c r="S30" i="1"/>
  <c r="M30" i="1"/>
  <c r="L31" i="1"/>
  <c r="S461" i="1"/>
  <c r="R462" i="1"/>
  <c r="S417" i="1"/>
  <c r="R418" i="1"/>
  <c r="S369" i="1"/>
  <c r="R370" i="1"/>
  <c r="M416" i="1"/>
  <c r="L417" i="1"/>
  <c r="M462" i="1"/>
  <c r="L463" i="1"/>
  <c r="M371" i="1"/>
  <c r="L372" i="1"/>
  <c r="S31" i="1"/>
  <c r="R32" i="1"/>
  <c r="M31" i="1"/>
  <c r="L32" i="1"/>
  <c r="M372" i="1"/>
  <c r="L373" i="1"/>
  <c r="M417" i="1"/>
  <c r="L418" i="1"/>
  <c r="S418" i="1"/>
  <c r="R419" i="1"/>
  <c r="M463" i="1"/>
  <c r="L464" i="1"/>
  <c r="M464" i="1"/>
  <c r="S370" i="1"/>
  <c r="R371" i="1"/>
  <c r="S462" i="1"/>
  <c r="R463" i="1"/>
  <c r="S32" i="1"/>
  <c r="R33" i="1"/>
  <c r="M32" i="1"/>
  <c r="L33" i="1"/>
  <c r="S463" i="1"/>
  <c r="R464" i="1"/>
  <c r="S464" i="1"/>
  <c r="M418" i="1"/>
  <c r="L419" i="1"/>
  <c r="S371" i="1"/>
  <c r="R372" i="1"/>
  <c r="S419" i="1"/>
  <c r="R420" i="1"/>
  <c r="M373" i="1"/>
  <c r="L374" i="1"/>
  <c r="R34" i="1"/>
  <c r="S33" i="1"/>
  <c r="M33" i="1"/>
  <c r="L34" i="1"/>
  <c r="S420" i="1"/>
  <c r="R421" i="1"/>
  <c r="M419" i="1"/>
  <c r="L420" i="1"/>
  <c r="M374" i="1"/>
  <c r="L375" i="1"/>
  <c r="S372" i="1"/>
  <c r="R373" i="1"/>
  <c r="S34" i="1"/>
  <c r="R35" i="1"/>
  <c r="M34" i="1"/>
  <c r="L35" i="1"/>
  <c r="S373" i="1"/>
  <c r="R374" i="1"/>
  <c r="M420" i="1"/>
  <c r="L421" i="1"/>
  <c r="M375" i="1"/>
  <c r="L376" i="1"/>
  <c r="S421" i="1"/>
  <c r="R422" i="1"/>
  <c r="R36" i="1"/>
  <c r="S35" i="1"/>
  <c r="M35" i="1"/>
  <c r="L36" i="1"/>
  <c r="S422" i="1"/>
  <c r="R423" i="1"/>
  <c r="M421" i="1"/>
  <c r="L422" i="1"/>
  <c r="M376" i="1"/>
  <c r="L377" i="1"/>
  <c r="S374" i="1"/>
  <c r="R375" i="1"/>
  <c r="S36" i="1"/>
  <c r="R37" i="1"/>
  <c r="M36" i="1"/>
  <c r="L37" i="1"/>
  <c r="S375" i="1"/>
  <c r="R376" i="1"/>
  <c r="M422" i="1"/>
  <c r="L423" i="1"/>
  <c r="M377" i="1"/>
  <c r="L378" i="1"/>
  <c r="S423" i="1"/>
  <c r="R424" i="1"/>
  <c r="R38" i="1"/>
  <c r="S37" i="1"/>
  <c r="M37" i="1"/>
  <c r="L38" i="1"/>
  <c r="S424" i="1"/>
  <c r="R425" i="1"/>
  <c r="S425" i="1"/>
  <c r="M423" i="1"/>
  <c r="L424" i="1"/>
  <c r="M378" i="1"/>
  <c r="L379" i="1"/>
  <c r="S376" i="1"/>
  <c r="R377" i="1"/>
  <c r="S38" i="1"/>
  <c r="R39" i="1"/>
  <c r="M38" i="1"/>
  <c r="L39" i="1"/>
  <c r="S377" i="1"/>
  <c r="R378" i="1"/>
  <c r="M424" i="1"/>
  <c r="L425" i="1"/>
  <c r="M425" i="1"/>
  <c r="M379" i="1"/>
  <c r="L380" i="1"/>
  <c r="R40" i="1"/>
  <c r="S39" i="1"/>
  <c r="M39" i="1"/>
  <c r="L40" i="1"/>
  <c r="M380" i="1"/>
  <c r="L381" i="1"/>
  <c r="M381" i="1"/>
  <c r="S378" i="1"/>
  <c r="R379" i="1"/>
  <c r="S40" i="1"/>
  <c r="R41" i="1"/>
  <c r="M40" i="1"/>
  <c r="L41" i="1"/>
  <c r="S379" i="1"/>
  <c r="R380" i="1"/>
  <c r="R42" i="1"/>
  <c r="S41" i="1"/>
  <c r="M41" i="1"/>
  <c r="L42" i="1"/>
  <c r="S380" i="1"/>
  <c r="R381" i="1"/>
  <c r="S381" i="1"/>
  <c r="S42" i="1"/>
  <c r="R43" i="1"/>
  <c r="M42" i="1"/>
  <c r="L43" i="1"/>
  <c r="R44" i="1"/>
  <c r="S43" i="1"/>
  <c r="M43" i="1"/>
  <c r="L44" i="1"/>
  <c r="S44" i="1"/>
  <c r="R45" i="1"/>
  <c r="M44" i="1"/>
  <c r="L45" i="1"/>
  <c r="R46" i="1"/>
  <c r="S45" i="1"/>
  <c r="M45" i="1"/>
  <c r="L46" i="1"/>
  <c r="S46" i="1"/>
  <c r="R47" i="1"/>
  <c r="M46" i="1"/>
  <c r="L47" i="1"/>
  <c r="R48" i="1"/>
  <c r="S47" i="1"/>
  <c r="M47" i="1"/>
  <c r="L48" i="1"/>
  <c r="S48" i="1"/>
  <c r="R49" i="1"/>
  <c r="M48" i="1"/>
  <c r="L49" i="1"/>
  <c r="R50" i="1"/>
  <c r="S49" i="1"/>
  <c r="M49" i="1"/>
  <c r="L50" i="1"/>
  <c r="S50" i="1"/>
  <c r="R51" i="1"/>
  <c r="M50" i="1"/>
  <c r="L51" i="1"/>
  <c r="R52" i="1"/>
  <c r="S51" i="1"/>
  <c r="M51" i="1"/>
  <c r="L52" i="1"/>
  <c r="S52" i="1"/>
  <c r="R53" i="1"/>
  <c r="M52" i="1"/>
  <c r="L53" i="1"/>
  <c r="R54" i="1"/>
  <c r="S53" i="1"/>
  <c r="M53" i="1"/>
  <c r="L54" i="1"/>
  <c r="S54" i="1"/>
  <c r="R55" i="1"/>
  <c r="M54" i="1"/>
  <c r="L55" i="1"/>
  <c r="R56" i="1"/>
  <c r="S55" i="1"/>
  <c r="M55" i="1"/>
  <c r="L56" i="1"/>
  <c r="S56" i="1"/>
  <c r="R57" i="1"/>
  <c r="M56" i="1"/>
  <c r="L57" i="1"/>
  <c r="R58" i="1"/>
  <c r="S57" i="1"/>
  <c r="M57" i="1"/>
  <c r="L58" i="1"/>
  <c r="S58" i="1"/>
  <c r="R59" i="1"/>
  <c r="M58" i="1"/>
  <c r="L59" i="1"/>
  <c r="R60" i="1"/>
  <c r="S59" i="1"/>
  <c r="M59" i="1"/>
  <c r="L60" i="1"/>
  <c r="S60" i="1"/>
  <c r="R61" i="1"/>
  <c r="S61" i="1"/>
  <c r="M60" i="1"/>
  <c r="L61" i="1"/>
  <c r="M61" i="1"/>
</calcChain>
</file>

<file path=xl/sharedStrings.xml><?xml version="1.0" encoding="utf-8"?>
<sst xmlns="http://schemas.openxmlformats.org/spreadsheetml/2006/main" count="1163" uniqueCount="62">
  <si>
    <t>Row</t>
  </si>
  <si>
    <t>temp</t>
  </si>
  <si>
    <t>Rank-ti</t>
  </si>
  <si>
    <t>ti</t>
  </si>
  <si>
    <t>Ei</t>
  </si>
  <si>
    <t>Vi</t>
  </si>
  <si>
    <t>Z ti</t>
  </si>
  <si>
    <t>Ui-60</t>
  </si>
  <si>
    <t>Rank-ti'</t>
  </si>
  <si>
    <t>ti'</t>
  </si>
  <si>
    <t>E'</t>
  </si>
  <si>
    <t>V'</t>
  </si>
  <si>
    <t>Z ti'</t>
  </si>
  <si>
    <t>U'i-60</t>
  </si>
  <si>
    <t>Ui-45</t>
  </si>
  <si>
    <t>U'i-45</t>
  </si>
  <si>
    <t>Ui-40</t>
  </si>
  <si>
    <t>U'i-40</t>
  </si>
  <si>
    <t>Ui-35</t>
  </si>
  <si>
    <t>U'i-35</t>
  </si>
  <si>
    <t>Ui-30</t>
  </si>
  <si>
    <t>U'i-30</t>
  </si>
  <si>
    <t>Ui-25</t>
  </si>
  <si>
    <t>U'i-25</t>
  </si>
  <si>
    <t>Ui-20</t>
  </si>
  <si>
    <t>U'i-20</t>
  </si>
  <si>
    <t>Ui-15</t>
  </si>
  <si>
    <t>U'i-15</t>
  </si>
  <si>
    <t>Ui-10</t>
  </si>
  <si>
    <t>U'i-10</t>
  </si>
  <si>
    <t>Ui-5</t>
  </si>
  <si>
    <t>U'i-5</t>
  </si>
  <si>
    <t>Time</t>
  </si>
  <si>
    <t>میانگین 5 ساله</t>
  </si>
  <si>
    <t>متوسط60ساله</t>
  </si>
  <si>
    <t>استاندارد5ساله</t>
  </si>
  <si>
    <t>ورود داده</t>
  </si>
  <si>
    <t xml:space="preserve">بـــــــراي تعيين نقاط جهش مي توان با رسم نمودار سري در برابر زمان نقطه جهش را حدس زد. اما اينكار از طريق روشهاي آماري نيز امكان پذير است. </t>
  </si>
  <si>
    <t>يكي از اين آزمونها، آزمون من كندال دنباله اي ( Sneyers, 1990 ) است. در حقيقت اين روش مقادير آماره  را در كليه زمانهاي سري ( i امين مرتبه )</t>
  </si>
  <si>
    <t>با روش رتبه دادن من كندال محاسبه مي كند، كه همين عمل بصورت عكس انجام مي شود. يعني مي توان فرض كرد انتهاي سري ابتداي آن باشــــــــــــد ،</t>
  </si>
  <si>
    <t>و دنبالة را براساس چنين سري بيان كرد. اگردنباله براساس u و'u بصورت نمودار رسم شود درحالت معني داري روند ، نقطه شروع پديده يكديگر را قطع</t>
  </si>
  <si>
    <t>خواهند نمود. درحالتي كه سري ايستا باشد دو دنباله  u و ' u  بصورت موازي عمل خواهند نمود و يا با چند بار برخورد بطوريكه بـه تغيير جــهش آنها</t>
  </si>
  <si>
    <t>منجر نشود ، درخواهند آمد.</t>
  </si>
  <si>
    <t>اگر a = 0.05 را در نظر بگيريم هرگاه اندازه I u I بيشتر از 1.96 باشد روند معني دار است . u+ روند افزايش و u - روند كاهشي را نشان مي دهد به</t>
  </si>
  <si>
    <t>عبارت ديگر اگر منحني  u  از خطوط بالا و پايين معني دار (1.96) خارج شود روند وجود دارد .</t>
  </si>
  <si>
    <t>اگر منحني u و'u  در محدوده معني دار تلاقي بكنند ولي خارج نشوند بدين معني است كه فقط تغيير ناگهاني در ميانگين رخ داده است ولي روند وجود ندارد .</t>
  </si>
  <si>
    <t>راهنمای کامل روش من کندال به همراه نمونه مثال در سایت زیر بارگذاری شده است:</t>
  </si>
  <si>
    <t>http://www.ardebilmet.ir/to/in/download/Mankendal_Analysis.pdf</t>
  </si>
  <si>
    <t xml:space="preserve">اين برنامه با راهنمائي هاي دكتر بهلول عليجاني در دوره تغيير اقليم ( RMTC ) كه در پژوهشگاه </t>
  </si>
  <si>
    <t>هواشناسي كشور در مهر ماه 1381 برگزار گرديد تهيه گرديد.</t>
  </si>
  <si>
    <t xml:space="preserve">بعد از برنامه نويسي و ايجاد ماكروهاي لازم ، ‌برنامه فوق توسط آقاي عليجاني مورد يررسي و تائيد </t>
  </si>
  <si>
    <t>قرار گرفته است.</t>
  </si>
  <si>
    <t>اين برنامه در هواشناسي استان مازندران برنامه نویس و درهواشناسی اردبيل تکمیل و بروز رسانی شده است.</t>
  </si>
  <si>
    <r>
      <t xml:space="preserve"> تهيه كننده </t>
    </r>
    <r>
      <rPr>
        <b/>
        <i/>
        <sz val="12"/>
        <color indexed="10"/>
        <rFont val="Tahoma"/>
        <family val="2"/>
      </rPr>
      <t>: رسول همتي</t>
    </r>
  </si>
  <si>
    <t>برنامه نویس اولیه بهار - 1382</t>
  </si>
  <si>
    <t>بروز رسانی بهار - 1395</t>
  </si>
  <si>
    <t>پست الكترونيكي :</t>
  </si>
  <si>
    <t>تلفن :</t>
  </si>
  <si>
    <t>045-33668125</t>
  </si>
  <si>
    <t>hemmati47@gmail.com</t>
  </si>
  <si>
    <t>تلگرام :</t>
  </si>
  <si>
    <t xml:space="preserve"> @hemmati47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</si>
</sst>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00000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  <charset val="178"/>
    </font>
    <font>
      <sz val="12"/>
      <name val="Arial"/>
      <family val="2"/>
      <charset val="178"/>
    </font>
    <font>
      <sz val="10"/>
      <color indexed="10"/>
      <name val="Arial"/>
      <family val="2"/>
      <charset val="178"/>
    </font>
    <font>
      <sz val="8"/>
      <color indexed="8"/>
      <name val="Arial"/>
      <family val="2"/>
      <charset val="178"/>
    </font>
    <font>
      <sz val="10"/>
      <color indexed="8"/>
      <name val="Arial"/>
      <family val="2"/>
      <charset val="178"/>
    </font>
    <font>
      <sz val="12"/>
      <color indexed="8"/>
      <name val="Arial"/>
      <family val="2"/>
      <charset val="178"/>
    </font>
    <font>
      <sz val="8"/>
      <color indexed="61"/>
      <name val="Arial"/>
      <family val="2"/>
      <charset val="178"/>
    </font>
    <font>
      <sz val="8"/>
      <color indexed="12"/>
      <name val="Arial"/>
      <family val="2"/>
      <charset val="178"/>
    </font>
    <font>
      <sz val="10"/>
      <color indexed="61"/>
      <name val="Arial"/>
      <family val="2"/>
      <charset val="178"/>
    </font>
    <font>
      <sz val="10"/>
      <color indexed="12"/>
      <name val="Arial"/>
      <family val="2"/>
      <charset val="178"/>
    </font>
    <font>
      <u/>
      <sz val="10"/>
      <color indexed="12"/>
      <name val="Arial"/>
      <family val="2"/>
    </font>
    <font>
      <sz val="14"/>
      <color indexed="10"/>
      <name val="Jadid"/>
      <charset val="178"/>
    </font>
    <font>
      <sz val="11"/>
      <color indexed="18"/>
      <name val="Tahoma"/>
      <family val="2"/>
    </font>
    <font>
      <sz val="12"/>
      <color indexed="18"/>
      <name val="Arial"/>
      <family val="2"/>
      <charset val="178"/>
    </font>
    <font>
      <sz val="10"/>
      <color indexed="14"/>
      <name val="Arial"/>
      <family val="2"/>
      <charset val="178"/>
    </font>
    <font>
      <b/>
      <sz val="10"/>
      <name val="Tahoma"/>
      <family val="2"/>
    </font>
    <font>
      <i/>
      <sz val="13"/>
      <color indexed="12"/>
      <name val="Tahoma"/>
      <family val="2"/>
    </font>
    <font>
      <b/>
      <sz val="12"/>
      <color indexed="10"/>
      <name val="Tahoma"/>
      <family val="2"/>
    </font>
    <font>
      <b/>
      <i/>
      <sz val="12"/>
      <color indexed="10"/>
      <name val="Tahoma"/>
      <family val="2"/>
    </font>
    <font>
      <sz val="10"/>
      <color indexed="16"/>
      <name val="Arial"/>
      <family val="2"/>
    </font>
    <font>
      <b/>
      <sz val="12"/>
      <color indexed="18"/>
      <name val="Tahoma"/>
      <family val="2"/>
    </font>
    <font>
      <b/>
      <sz val="11"/>
      <color indexed="18"/>
      <name val="Tahoma"/>
      <family val="2"/>
    </font>
    <font>
      <sz val="10"/>
      <color theme="1"/>
      <name val="Arial"/>
      <family val="2"/>
      <charset val="178"/>
    </font>
    <font>
      <b/>
      <sz val="10"/>
      <color theme="0" tint="-0.499984740745262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theme="9" tint="-0.499984740745262"/>
      <name val="Arial"/>
      <family val="2"/>
    </font>
    <font>
      <u/>
      <sz val="10"/>
      <color theme="9" tint="-0.499984740745262"/>
      <name val="Arial"/>
      <family val="2"/>
    </font>
    <font>
      <sz val="10"/>
      <color theme="9" tint="-0.499984740745262"/>
      <name val="Tahoma"/>
      <family val="2"/>
    </font>
    <font>
      <sz val="14"/>
      <color rgb="FFFF0000"/>
      <name val="Tahoma"/>
      <family val="2"/>
    </font>
    <font>
      <sz val="8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3" fillId="9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0" fillId="7" borderId="0" xfId="0" applyFill="1" applyAlignment="1">
      <alignment vertical="center"/>
    </xf>
    <xf numFmtId="0" fontId="12" fillId="7" borderId="0" xfId="0" applyFont="1" applyFill="1" applyAlignment="1">
      <alignment horizontal="right" vertical="center"/>
    </xf>
    <xf numFmtId="0" fontId="0" fillId="7" borderId="0" xfId="0" applyFill="1" applyAlignment="1">
      <alignment horizontal="right" vertical="center"/>
    </xf>
    <xf numFmtId="0" fontId="12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right" vertical="center"/>
    </xf>
    <xf numFmtId="0" fontId="14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0" fillId="7" borderId="0" xfId="0" applyFill="1"/>
    <xf numFmtId="0" fontId="17" fillId="7" borderId="0" xfId="0" applyFont="1" applyFill="1" applyAlignment="1">
      <alignment horizontal="right"/>
    </xf>
    <xf numFmtId="0" fontId="18" fillId="7" borderId="0" xfId="0" applyFont="1" applyFill="1" applyAlignment="1">
      <alignment horizontal="center" vertical="center"/>
    </xf>
    <xf numFmtId="0" fontId="20" fillId="7" borderId="0" xfId="0" applyFont="1" applyFill="1"/>
    <xf numFmtId="0" fontId="21" fillId="7" borderId="0" xfId="0" applyFont="1" applyFill="1" applyAlignment="1">
      <alignment horizontal="right"/>
    </xf>
    <xf numFmtId="0" fontId="20" fillId="7" borderId="0" xfId="0" applyFont="1" applyFill="1" applyAlignment="1">
      <alignment horizontal="left"/>
    </xf>
    <xf numFmtId="166" fontId="22" fillId="7" borderId="0" xfId="0" applyNumberFormat="1" applyFont="1" applyFill="1" applyAlignment="1">
      <alignment horizontal="right"/>
    </xf>
    <xf numFmtId="0" fontId="0" fillId="10" borderId="0" xfId="0" applyFill="1" applyAlignment="1">
      <alignment vertical="center"/>
    </xf>
    <xf numFmtId="0" fontId="16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right" vertical="center"/>
    </xf>
    <xf numFmtId="0" fontId="27" fillId="10" borderId="0" xfId="0" applyFont="1" applyFill="1" applyAlignment="1">
      <alignment vertical="center"/>
    </xf>
    <xf numFmtId="0" fontId="28" fillId="10" borderId="0" xfId="1" applyFont="1" applyFill="1" applyAlignment="1" applyProtection="1">
      <alignment horizontal="center" vertical="center"/>
    </xf>
    <xf numFmtId="0" fontId="27" fillId="10" borderId="0" xfId="0" applyFont="1" applyFill="1" applyAlignment="1">
      <alignment horizontal="right" vertical="center"/>
    </xf>
    <xf numFmtId="0" fontId="27" fillId="7" borderId="0" xfId="0" applyFont="1" applyFill="1"/>
    <xf numFmtId="0" fontId="29" fillId="7" borderId="0" xfId="0" applyFont="1" applyFill="1" applyAlignment="1">
      <alignment horizontal="center"/>
    </xf>
    <xf numFmtId="0" fontId="11" fillId="7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cs typeface="B Titr" pitchFamily="2" charset="-78"/>
              </a:defRPr>
            </a:pPr>
            <a:r>
              <a:rPr lang="fa-IR" sz="1800" b="1" i="0" u="none" strike="noStrike" baseline="0">
                <a:effectLst/>
                <a:cs typeface="B Titr" pitchFamily="2" charset="-78"/>
              </a:rPr>
              <a:t>روند خطی سری زمانی 60 ساله </a:t>
            </a:r>
            <a:endParaRPr lang="en-US">
              <a:cs typeface="B Titr" pitchFamily="2" charset="-78"/>
            </a:endParaRPr>
          </a:p>
        </c:rich>
      </c:tx>
      <c:layout>
        <c:manualLayout>
          <c:xMode val="edge"/>
          <c:yMode val="edge"/>
          <c:x val="0.3264528039924835"/>
          <c:y val="0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سری داده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25400">
                <a:solidFill>
                  <a:srgbClr val="0000FF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2.7968922547900767E-2"/>
                  <c:y val="0.1563797021966006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 b="1">
                      <a:solidFill>
                        <a:srgbClr val="0000FF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en-US"/>
                </a:p>
              </c:txPr>
            </c:trendlineLbl>
          </c:trendline>
          <c:cat>
            <c:numRef>
              <c:f>Amar!$B$2:$B$61</c:f>
              <c:numCache>
                <c:formatCode>General</c:formatCode>
                <c:ptCount val="6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</c:numCache>
            </c:numRef>
          </c:cat>
          <c:val>
            <c:numRef>
              <c:f>Amar!$C$2:$C$61</c:f>
              <c:numCache>
                <c:formatCode>General</c:formatCode>
                <c:ptCount val="60"/>
                <c:pt idx="0">
                  <c:v>25.5</c:v>
                </c:pt>
                <c:pt idx="1">
                  <c:v>57.7</c:v>
                </c:pt>
                <c:pt idx="2">
                  <c:v>21.2</c:v>
                </c:pt>
                <c:pt idx="3">
                  <c:v>53.35</c:v>
                </c:pt>
                <c:pt idx="4">
                  <c:v>54.3</c:v>
                </c:pt>
                <c:pt idx="5">
                  <c:v>39.549999999999997</c:v>
                </c:pt>
                <c:pt idx="6">
                  <c:v>145.5</c:v>
                </c:pt>
                <c:pt idx="7">
                  <c:v>19</c:v>
                </c:pt>
                <c:pt idx="8">
                  <c:v>63.2</c:v>
                </c:pt>
                <c:pt idx="9">
                  <c:v>37.5</c:v>
                </c:pt>
                <c:pt idx="10">
                  <c:v>55.05</c:v>
                </c:pt>
                <c:pt idx="11">
                  <c:v>0</c:v>
                </c:pt>
                <c:pt idx="12">
                  <c:v>148.80000000000001</c:v>
                </c:pt>
                <c:pt idx="13">
                  <c:v>19.399999999999999</c:v>
                </c:pt>
                <c:pt idx="14">
                  <c:v>56.9</c:v>
                </c:pt>
                <c:pt idx="15">
                  <c:v>36.5</c:v>
                </c:pt>
                <c:pt idx="16">
                  <c:v>65.900000000000006</c:v>
                </c:pt>
                <c:pt idx="17">
                  <c:v>118.6</c:v>
                </c:pt>
                <c:pt idx="18">
                  <c:v>148.55000000000001</c:v>
                </c:pt>
                <c:pt idx="19">
                  <c:v>70.75</c:v>
                </c:pt>
                <c:pt idx="20">
                  <c:v>106.05</c:v>
                </c:pt>
                <c:pt idx="21">
                  <c:v>68.8</c:v>
                </c:pt>
                <c:pt idx="22">
                  <c:v>25</c:v>
                </c:pt>
                <c:pt idx="23">
                  <c:v>40.700000000000003</c:v>
                </c:pt>
                <c:pt idx="24">
                  <c:v>80.55</c:v>
                </c:pt>
                <c:pt idx="25">
                  <c:v>54.75</c:v>
                </c:pt>
                <c:pt idx="26">
                  <c:v>34.700000000000003</c:v>
                </c:pt>
                <c:pt idx="27">
                  <c:v>21.55</c:v>
                </c:pt>
                <c:pt idx="28">
                  <c:v>14.4</c:v>
                </c:pt>
                <c:pt idx="29">
                  <c:v>23.35</c:v>
                </c:pt>
                <c:pt idx="30">
                  <c:v>32.35</c:v>
                </c:pt>
                <c:pt idx="31">
                  <c:v>42.3</c:v>
                </c:pt>
                <c:pt idx="32">
                  <c:v>43.35</c:v>
                </c:pt>
                <c:pt idx="33">
                  <c:v>35.65</c:v>
                </c:pt>
                <c:pt idx="34">
                  <c:v>38.700000000000003</c:v>
                </c:pt>
                <c:pt idx="35">
                  <c:v>54.55</c:v>
                </c:pt>
                <c:pt idx="36">
                  <c:v>32.1</c:v>
                </c:pt>
                <c:pt idx="37">
                  <c:v>33.799999999999997</c:v>
                </c:pt>
                <c:pt idx="38">
                  <c:v>13.95</c:v>
                </c:pt>
                <c:pt idx="39">
                  <c:v>24.35</c:v>
                </c:pt>
                <c:pt idx="40">
                  <c:v>17.2</c:v>
                </c:pt>
                <c:pt idx="41">
                  <c:v>45.15</c:v>
                </c:pt>
                <c:pt idx="42">
                  <c:v>118.85</c:v>
                </c:pt>
                <c:pt idx="43">
                  <c:v>25.8</c:v>
                </c:pt>
                <c:pt idx="44">
                  <c:v>56.25</c:v>
                </c:pt>
                <c:pt idx="45">
                  <c:v>51.1</c:v>
                </c:pt>
                <c:pt idx="46">
                  <c:v>21.7</c:v>
                </c:pt>
                <c:pt idx="47">
                  <c:v>29.65</c:v>
                </c:pt>
                <c:pt idx="48">
                  <c:v>22.95</c:v>
                </c:pt>
                <c:pt idx="49">
                  <c:v>12.4</c:v>
                </c:pt>
                <c:pt idx="50">
                  <c:v>43.9</c:v>
                </c:pt>
                <c:pt idx="51">
                  <c:v>64.099999999999994</c:v>
                </c:pt>
                <c:pt idx="52">
                  <c:v>18.3</c:v>
                </c:pt>
                <c:pt idx="53">
                  <c:v>36.049999999999997</c:v>
                </c:pt>
                <c:pt idx="54">
                  <c:v>22.6</c:v>
                </c:pt>
                <c:pt idx="55">
                  <c:v>36.5</c:v>
                </c:pt>
                <c:pt idx="56">
                  <c:v>82.25</c:v>
                </c:pt>
                <c:pt idx="57">
                  <c:v>12.55</c:v>
                </c:pt>
                <c:pt idx="58">
                  <c:v>37.049999999999997</c:v>
                </c:pt>
                <c:pt idx="59">
                  <c:v>61.95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51648"/>
        <c:axId val="119857536"/>
      </c:lineChart>
      <c:catAx>
        <c:axId val="1198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340000"/>
          <a:lstStyle/>
          <a:p>
            <a:pPr>
              <a:defRPr/>
            </a:pPr>
            <a:endParaRPr lang="en-US"/>
          </a:p>
        </c:txPr>
        <c:crossAx val="119857536"/>
        <c:crosses val="autoZero"/>
        <c:auto val="1"/>
        <c:lblAlgn val="ctr"/>
        <c:lblOffset val="100"/>
        <c:noMultiLvlLbl val="0"/>
      </c:catAx>
      <c:valAx>
        <c:axId val="11985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985164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cs typeface="B Titr" pitchFamily="2" charset="-78"/>
              </a:defRPr>
            </a:pPr>
            <a:r>
              <a:rPr lang="fa-IR" sz="1800" b="1" i="0" u="none" strike="noStrike" baseline="0">
                <a:effectLst/>
                <a:cs typeface="B Titr" pitchFamily="2" charset="-78"/>
              </a:rPr>
              <a:t>میانگین داده ها و دوره های سری زمانی 60 ساله </a:t>
            </a:r>
            <a:endParaRPr lang="en-US">
              <a:cs typeface="B Titr" pitchFamily="2" charset="-78"/>
            </a:endParaRPr>
          </a:p>
        </c:rich>
      </c:tx>
      <c:layout>
        <c:manualLayout>
          <c:xMode val="edge"/>
          <c:yMode val="edge"/>
          <c:x val="0.3264528039924835"/>
          <c:y val="0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سری داده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22225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1"/>
            <c:trendlineLbl>
              <c:layout>
                <c:manualLayout>
                  <c:x val="1.9575200693357806E-2"/>
                  <c:y val="0.28899724637764129"/>
                </c:manualLayout>
              </c:layout>
              <c:numFmt formatCode="#,##0.0000000" sourceLinked="0"/>
              <c:txPr>
                <a:bodyPr/>
                <a:lstStyle/>
                <a:p>
                  <a:pPr>
                    <a:defRPr sz="1200">
                      <a:solidFill>
                        <a:srgbClr val="0000FF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en-US"/>
                </a:p>
              </c:txPr>
            </c:trendlineLbl>
          </c:trendline>
          <c:cat>
            <c:numRef>
              <c:f>Amar!$B$2:$B$61</c:f>
              <c:numCache>
                <c:formatCode>General</c:formatCode>
                <c:ptCount val="6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</c:numCache>
            </c:numRef>
          </c:cat>
          <c:val>
            <c:numRef>
              <c:f>Amar!$C$2:$C$61</c:f>
              <c:numCache>
                <c:formatCode>General</c:formatCode>
                <c:ptCount val="60"/>
                <c:pt idx="0">
                  <c:v>25.5</c:v>
                </c:pt>
                <c:pt idx="1">
                  <c:v>57.7</c:v>
                </c:pt>
                <c:pt idx="2">
                  <c:v>21.2</c:v>
                </c:pt>
                <c:pt idx="3">
                  <c:v>53.35</c:v>
                </c:pt>
                <c:pt idx="4">
                  <c:v>54.3</c:v>
                </c:pt>
                <c:pt idx="5">
                  <c:v>39.549999999999997</c:v>
                </c:pt>
                <c:pt idx="6">
                  <c:v>145.5</c:v>
                </c:pt>
                <c:pt idx="7">
                  <c:v>19</c:v>
                </c:pt>
                <c:pt idx="8">
                  <c:v>63.2</c:v>
                </c:pt>
                <c:pt idx="9">
                  <c:v>37.5</c:v>
                </c:pt>
                <c:pt idx="10">
                  <c:v>55.05</c:v>
                </c:pt>
                <c:pt idx="11">
                  <c:v>0</c:v>
                </c:pt>
                <c:pt idx="12">
                  <c:v>148.80000000000001</c:v>
                </c:pt>
                <c:pt idx="13">
                  <c:v>19.399999999999999</c:v>
                </c:pt>
                <c:pt idx="14">
                  <c:v>56.9</c:v>
                </c:pt>
                <c:pt idx="15">
                  <c:v>36.5</c:v>
                </c:pt>
                <c:pt idx="16">
                  <c:v>65.900000000000006</c:v>
                </c:pt>
                <c:pt idx="17">
                  <c:v>118.6</c:v>
                </c:pt>
                <c:pt idx="18">
                  <c:v>148.55000000000001</c:v>
                </c:pt>
                <c:pt idx="19">
                  <c:v>70.75</c:v>
                </c:pt>
                <c:pt idx="20">
                  <c:v>106.05</c:v>
                </c:pt>
                <c:pt idx="21">
                  <c:v>68.8</c:v>
                </c:pt>
                <c:pt idx="22">
                  <c:v>25</c:v>
                </c:pt>
                <c:pt idx="23">
                  <c:v>40.700000000000003</c:v>
                </c:pt>
                <c:pt idx="24">
                  <c:v>80.55</c:v>
                </c:pt>
                <c:pt idx="25">
                  <c:v>54.75</c:v>
                </c:pt>
                <c:pt idx="26">
                  <c:v>34.700000000000003</c:v>
                </c:pt>
                <c:pt idx="27">
                  <c:v>21.55</c:v>
                </c:pt>
                <c:pt idx="28">
                  <c:v>14.4</c:v>
                </c:pt>
                <c:pt idx="29">
                  <c:v>23.35</c:v>
                </c:pt>
                <c:pt idx="30">
                  <c:v>32.35</c:v>
                </c:pt>
                <c:pt idx="31">
                  <c:v>42.3</c:v>
                </c:pt>
                <c:pt idx="32">
                  <c:v>43.35</c:v>
                </c:pt>
                <c:pt idx="33">
                  <c:v>35.65</c:v>
                </c:pt>
                <c:pt idx="34">
                  <c:v>38.700000000000003</c:v>
                </c:pt>
                <c:pt idx="35">
                  <c:v>54.55</c:v>
                </c:pt>
                <c:pt idx="36">
                  <c:v>32.1</c:v>
                </c:pt>
                <c:pt idx="37">
                  <c:v>33.799999999999997</c:v>
                </c:pt>
                <c:pt idx="38">
                  <c:v>13.95</c:v>
                </c:pt>
                <c:pt idx="39">
                  <c:v>24.35</c:v>
                </c:pt>
                <c:pt idx="40">
                  <c:v>17.2</c:v>
                </c:pt>
                <c:pt idx="41">
                  <c:v>45.15</c:v>
                </c:pt>
                <c:pt idx="42">
                  <c:v>118.85</c:v>
                </c:pt>
                <c:pt idx="43">
                  <c:v>25.8</c:v>
                </c:pt>
                <c:pt idx="44">
                  <c:v>56.25</c:v>
                </c:pt>
                <c:pt idx="45">
                  <c:v>51.1</c:v>
                </c:pt>
                <c:pt idx="46">
                  <c:v>21.7</c:v>
                </c:pt>
                <c:pt idx="47">
                  <c:v>29.65</c:v>
                </c:pt>
                <c:pt idx="48">
                  <c:v>22.95</c:v>
                </c:pt>
                <c:pt idx="49">
                  <c:v>12.4</c:v>
                </c:pt>
                <c:pt idx="50">
                  <c:v>43.9</c:v>
                </c:pt>
                <c:pt idx="51">
                  <c:v>64.099999999999994</c:v>
                </c:pt>
                <c:pt idx="52">
                  <c:v>18.3</c:v>
                </c:pt>
                <c:pt idx="53">
                  <c:v>36.049999999999997</c:v>
                </c:pt>
                <c:pt idx="54">
                  <c:v>22.6</c:v>
                </c:pt>
                <c:pt idx="55">
                  <c:v>36.5</c:v>
                </c:pt>
                <c:pt idx="56">
                  <c:v>82.25</c:v>
                </c:pt>
                <c:pt idx="57">
                  <c:v>12.55</c:v>
                </c:pt>
                <c:pt idx="58">
                  <c:v>37.049999999999997</c:v>
                </c:pt>
                <c:pt idx="59">
                  <c:v>61.95</c:v>
                </c:pt>
              </c:numCache>
            </c:numRef>
          </c:val>
          <c:smooth val="0"/>
        </c:ser>
        <c:ser>
          <c:idx val="1"/>
          <c:order val="1"/>
          <c:tx>
            <c:v>میانگین</c:v>
          </c:tx>
          <c:marker>
            <c:symbol val="none"/>
          </c:marker>
          <c:dLbls>
            <c:dLbl>
              <c:idx val="37"/>
              <c:layout>
                <c:manualLayout>
                  <c:x val="-0.14793751659516471"/>
                  <c:y val="-2.77691905978649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'.'!$A$2:$A$61</c:f>
              <c:numCache>
                <c:formatCode>0.0</c:formatCode>
                <c:ptCount val="60"/>
                <c:pt idx="0">
                  <c:v>47.908333333333324</c:v>
                </c:pt>
                <c:pt idx="1">
                  <c:v>47.908333333333324</c:v>
                </c:pt>
                <c:pt idx="2">
                  <c:v>47.908333333333324</c:v>
                </c:pt>
                <c:pt idx="3">
                  <c:v>47.908333333333324</c:v>
                </c:pt>
                <c:pt idx="4">
                  <c:v>47.908333333333324</c:v>
                </c:pt>
                <c:pt idx="5">
                  <c:v>47.908333333333324</c:v>
                </c:pt>
                <c:pt idx="6">
                  <c:v>47.908333333333324</c:v>
                </c:pt>
                <c:pt idx="7">
                  <c:v>47.908333333333324</c:v>
                </c:pt>
                <c:pt idx="8">
                  <c:v>47.908333333333324</c:v>
                </c:pt>
                <c:pt idx="9">
                  <c:v>47.908333333333324</c:v>
                </c:pt>
                <c:pt idx="10">
                  <c:v>47.908333333333324</c:v>
                </c:pt>
                <c:pt idx="11">
                  <c:v>47.908333333333324</c:v>
                </c:pt>
                <c:pt idx="12">
                  <c:v>47.908333333333324</c:v>
                </c:pt>
                <c:pt idx="13">
                  <c:v>47.908333333333324</c:v>
                </c:pt>
                <c:pt idx="14">
                  <c:v>47.908333333333324</c:v>
                </c:pt>
                <c:pt idx="15">
                  <c:v>47.908333333333324</c:v>
                </c:pt>
                <c:pt idx="16">
                  <c:v>47.908333333333324</c:v>
                </c:pt>
                <c:pt idx="17">
                  <c:v>47.908333333333324</c:v>
                </c:pt>
                <c:pt idx="18">
                  <c:v>47.908333333333324</c:v>
                </c:pt>
                <c:pt idx="19">
                  <c:v>47.908333333333324</c:v>
                </c:pt>
                <c:pt idx="20">
                  <c:v>47.908333333333324</c:v>
                </c:pt>
                <c:pt idx="21">
                  <c:v>47.908333333333324</c:v>
                </c:pt>
                <c:pt idx="22">
                  <c:v>47.908333333333324</c:v>
                </c:pt>
                <c:pt idx="23">
                  <c:v>47.908333333333324</c:v>
                </c:pt>
                <c:pt idx="24">
                  <c:v>47.908333333333324</c:v>
                </c:pt>
                <c:pt idx="25">
                  <c:v>47.908333333333324</c:v>
                </c:pt>
                <c:pt idx="26">
                  <c:v>47.908333333333324</c:v>
                </c:pt>
                <c:pt idx="27">
                  <c:v>47.908333333333324</c:v>
                </c:pt>
                <c:pt idx="28">
                  <c:v>47.908333333333324</c:v>
                </c:pt>
                <c:pt idx="29">
                  <c:v>47.908333333333324</c:v>
                </c:pt>
                <c:pt idx="30">
                  <c:v>47.908333333333324</c:v>
                </c:pt>
                <c:pt idx="31">
                  <c:v>47.908333333333324</c:v>
                </c:pt>
                <c:pt idx="32">
                  <c:v>47.908333333333324</c:v>
                </c:pt>
                <c:pt idx="33">
                  <c:v>47.908333333333324</c:v>
                </c:pt>
                <c:pt idx="34">
                  <c:v>47.908333333333324</c:v>
                </c:pt>
                <c:pt idx="35">
                  <c:v>47.908333333333324</c:v>
                </c:pt>
                <c:pt idx="36">
                  <c:v>47.908333333333324</c:v>
                </c:pt>
                <c:pt idx="37">
                  <c:v>47.908333333333324</c:v>
                </c:pt>
                <c:pt idx="38">
                  <c:v>47.908333333333324</c:v>
                </c:pt>
                <c:pt idx="39">
                  <c:v>47.908333333333324</c:v>
                </c:pt>
                <c:pt idx="40">
                  <c:v>47.908333333333324</c:v>
                </c:pt>
                <c:pt idx="41">
                  <c:v>47.908333333333324</c:v>
                </c:pt>
                <c:pt idx="42">
                  <c:v>47.908333333333324</c:v>
                </c:pt>
                <c:pt idx="43">
                  <c:v>47.908333333333324</c:v>
                </c:pt>
                <c:pt idx="44">
                  <c:v>47.908333333333324</c:v>
                </c:pt>
                <c:pt idx="45">
                  <c:v>47.908333333333324</c:v>
                </c:pt>
                <c:pt idx="46">
                  <c:v>47.908333333333324</c:v>
                </c:pt>
                <c:pt idx="47">
                  <c:v>47.908333333333324</c:v>
                </c:pt>
                <c:pt idx="48">
                  <c:v>47.908333333333324</c:v>
                </c:pt>
                <c:pt idx="49">
                  <c:v>47.908333333333324</c:v>
                </c:pt>
                <c:pt idx="50">
                  <c:v>47.908333333333324</c:v>
                </c:pt>
                <c:pt idx="51">
                  <c:v>47.908333333333324</c:v>
                </c:pt>
                <c:pt idx="52">
                  <c:v>47.908333333333324</c:v>
                </c:pt>
                <c:pt idx="53">
                  <c:v>47.908333333333324</c:v>
                </c:pt>
                <c:pt idx="54">
                  <c:v>47.908333333333324</c:v>
                </c:pt>
                <c:pt idx="55">
                  <c:v>47.908333333333324</c:v>
                </c:pt>
                <c:pt idx="56">
                  <c:v>47.908333333333324</c:v>
                </c:pt>
                <c:pt idx="57">
                  <c:v>47.908333333333324</c:v>
                </c:pt>
                <c:pt idx="58">
                  <c:v>47.908333333333324</c:v>
                </c:pt>
                <c:pt idx="59">
                  <c:v>47.908333333333324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06400"/>
        <c:axId val="133624576"/>
      </c:lineChart>
      <c:catAx>
        <c:axId val="1336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340000"/>
          <a:lstStyle/>
          <a:p>
            <a:pPr>
              <a:defRPr/>
            </a:pPr>
            <a:endParaRPr lang="en-US"/>
          </a:p>
        </c:txPr>
        <c:crossAx val="133624576"/>
        <c:crosses val="autoZero"/>
        <c:auto val="1"/>
        <c:lblAlgn val="ctr"/>
        <c:lblOffset val="100"/>
        <c:noMultiLvlLbl val="0"/>
      </c:catAx>
      <c:valAx>
        <c:axId val="13362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3606400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>
                <a:cs typeface="B Titr" pitchFamily="2" charset="-78"/>
              </a:defRPr>
            </a:pPr>
            <a:r>
              <a:rPr lang="fa-IR" sz="1600">
                <a:cs typeface="B Titr" pitchFamily="2" charset="-78"/>
              </a:rPr>
              <a:t>تعیین روند و دوره سری زمانی 60 ساله </a:t>
            </a:r>
            <a:r>
              <a:rPr lang="fa-IR" sz="1600" baseline="0">
                <a:cs typeface="B Titr" pitchFamily="2" charset="-78"/>
              </a:rPr>
              <a:t>و تطبیق آن با میانگین 5 ساله </a:t>
            </a:r>
            <a:endParaRPr lang="en-US" sz="1600">
              <a:cs typeface="B Titr" pitchFamily="2" charset="-78"/>
            </a:endParaRPr>
          </a:p>
        </c:rich>
      </c:tx>
      <c:layout>
        <c:manualLayout>
          <c:xMode val="edge"/>
          <c:yMode val="edge"/>
          <c:x val="0.27853817874662218"/>
          <c:y val="1.00912444623592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6475351657497206E-2"/>
          <c:y val="8.0964074379827639E-2"/>
          <c:w val="0.93290742008591387"/>
          <c:h val="0.84799909195959788"/>
        </c:manualLayout>
      </c:layout>
      <c:lineChart>
        <c:grouping val="standard"/>
        <c:varyColors val="0"/>
        <c:ser>
          <c:idx val="2"/>
          <c:order val="0"/>
          <c:tx>
            <c:v>a= +1.96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Amar!$B$2:$B$61</c:f>
              <c:numCache>
                <c:formatCode>General</c:formatCode>
                <c:ptCount val="6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</c:numCache>
            </c:numRef>
          </c:cat>
          <c:val>
            <c:numRef>
              <c:f>'.'!$T$3:$T$61</c:f>
              <c:numCache>
                <c:formatCode>General</c:formatCode>
                <c:ptCount val="59"/>
                <c:pt idx="0">
                  <c:v>1.96</c:v>
                </c:pt>
                <c:pt idx="1">
                  <c:v>1.96</c:v>
                </c:pt>
                <c:pt idx="2">
                  <c:v>1.96</c:v>
                </c:pt>
                <c:pt idx="3">
                  <c:v>1.96</c:v>
                </c:pt>
                <c:pt idx="4">
                  <c:v>1.96</c:v>
                </c:pt>
                <c:pt idx="5">
                  <c:v>1.96</c:v>
                </c:pt>
                <c:pt idx="6">
                  <c:v>1.96</c:v>
                </c:pt>
                <c:pt idx="7">
                  <c:v>1.96</c:v>
                </c:pt>
                <c:pt idx="8">
                  <c:v>1.96</c:v>
                </c:pt>
                <c:pt idx="9">
                  <c:v>1.96</c:v>
                </c:pt>
                <c:pt idx="10">
                  <c:v>1.96</c:v>
                </c:pt>
                <c:pt idx="11">
                  <c:v>1.96</c:v>
                </c:pt>
                <c:pt idx="12">
                  <c:v>1.96</c:v>
                </c:pt>
                <c:pt idx="13">
                  <c:v>1.96</c:v>
                </c:pt>
                <c:pt idx="14">
                  <c:v>1.96</c:v>
                </c:pt>
                <c:pt idx="15">
                  <c:v>1.96</c:v>
                </c:pt>
                <c:pt idx="16">
                  <c:v>1.96</c:v>
                </c:pt>
                <c:pt idx="17">
                  <c:v>1.96</c:v>
                </c:pt>
                <c:pt idx="18">
                  <c:v>1.96</c:v>
                </c:pt>
                <c:pt idx="19">
                  <c:v>1.96</c:v>
                </c:pt>
                <c:pt idx="20">
                  <c:v>1.96</c:v>
                </c:pt>
                <c:pt idx="21">
                  <c:v>1.96</c:v>
                </c:pt>
                <c:pt idx="22">
                  <c:v>1.96</c:v>
                </c:pt>
                <c:pt idx="23">
                  <c:v>1.96</c:v>
                </c:pt>
                <c:pt idx="24">
                  <c:v>1.96</c:v>
                </c:pt>
                <c:pt idx="25">
                  <c:v>1.96</c:v>
                </c:pt>
                <c:pt idx="26">
                  <c:v>1.96</c:v>
                </c:pt>
                <c:pt idx="27">
                  <c:v>1.96</c:v>
                </c:pt>
                <c:pt idx="28">
                  <c:v>1.96</c:v>
                </c:pt>
                <c:pt idx="29">
                  <c:v>1.96</c:v>
                </c:pt>
                <c:pt idx="30">
                  <c:v>1.96</c:v>
                </c:pt>
                <c:pt idx="31">
                  <c:v>1.96</c:v>
                </c:pt>
                <c:pt idx="32">
                  <c:v>1.96</c:v>
                </c:pt>
                <c:pt idx="33">
                  <c:v>1.96</c:v>
                </c:pt>
                <c:pt idx="34">
                  <c:v>1.96</c:v>
                </c:pt>
                <c:pt idx="35">
                  <c:v>1.96</c:v>
                </c:pt>
                <c:pt idx="36">
                  <c:v>1.96</c:v>
                </c:pt>
                <c:pt idx="37">
                  <c:v>1.96</c:v>
                </c:pt>
                <c:pt idx="38">
                  <c:v>1.96</c:v>
                </c:pt>
                <c:pt idx="39">
                  <c:v>1.96</c:v>
                </c:pt>
                <c:pt idx="40">
                  <c:v>1.96</c:v>
                </c:pt>
                <c:pt idx="41">
                  <c:v>1.96</c:v>
                </c:pt>
                <c:pt idx="42">
                  <c:v>1.96</c:v>
                </c:pt>
                <c:pt idx="43">
                  <c:v>1.96</c:v>
                </c:pt>
                <c:pt idx="44">
                  <c:v>1.96</c:v>
                </c:pt>
                <c:pt idx="45">
                  <c:v>1.96</c:v>
                </c:pt>
                <c:pt idx="46">
                  <c:v>1.96</c:v>
                </c:pt>
                <c:pt idx="47">
                  <c:v>1.96</c:v>
                </c:pt>
                <c:pt idx="48">
                  <c:v>1.96</c:v>
                </c:pt>
                <c:pt idx="49">
                  <c:v>1.96</c:v>
                </c:pt>
                <c:pt idx="50">
                  <c:v>1.96</c:v>
                </c:pt>
                <c:pt idx="51">
                  <c:v>1.96</c:v>
                </c:pt>
                <c:pt idx="52">
                  <c:v>1.96</c:v>
                </c:pt>
                <c:pt idx="53">
                  <c:v>1.96</c:v>
                </c:pt>
                <c:pt idx="54">
                  <c:v>1.96</c:v>
                </c:pt>
                <c:pt idx="55">
                  <c:v>1.96</c:v>
                </c:pt>
                <c:pt idx="56">
                  <c:v>1.96</c:v>
                </c:pt>
                <c:pt idx="57">
                  <c:v>1.96</c:v>
                </c:pt>
                <c:pt idx="58">
                  <c:v>1.96</c:v>
                </c:pt>
              </c:numCache>
            </c:numRef>
          </c:val>
          <c:smooth val="0"/>
        </c:ser>
        <c:ser>
          <c:idx val="3"/>
          <c:order val="1"/>
          <c:tx>
            <c:v>a= -1.96</c:v>
          </c:tx>
          <c:spPr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Amar!$B$2:$B$61</c:f>
              <c:numCache>
                <c:formatCode>General</c:formatCode>
                <c:ptCount val="6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</c:numCache>
            </c:numRef>
          </c:cat>
          <c:val>
            <c:numRef>
              <c:f>'.'!$U$3:$U$61</c:f>
              <c:numCache>
                <c:formatCode>General</c:formatCode>
                <c:ptCount val="59"/>
                <c:pt idx="0">
                  <c:v>-1.96</c:v>
                </c:pt>
                <c:pt idx="1">
                  <c:v>-1.96</c:v>
                </c:pt>
                <c:pt idx="2">
                  <c:v>-1.96</c:v>
                </c:pt>
                <c:pt idx="3">
                  <c:v>-1.96</c:v>
                </c:pt>
                <c:pt idx="4">
                  <c:v>-1.96</c:v>
                </c:pt>
                <c:pt idx="5">
                  <c:v>-1.96</c:v>
                </c:pt>
                <c:pt idx="6">
                  <c:v>-1.96</c:v>
                </c:pt>
                <c:pt idx="7">
                  <c:v>-1.96</c:v>
                </c:pt>
                <c:pt idx="8">
                  <c:v>-1.96</c:v>
                </c:pt>
                <c:pt idx="9">
                  <c:v>-1.96</c:v>
                </c:pt>
                <c:pt idx="10">
                  <c:v>-1.96</c:v>
                </c:pt>
                <c:pt idx="11">
                  <c:v>-1.96</c:v>
                </c:pt>
                <c:pt idx="12">
                  <c:v>-1.96</c:v>
                </c:pt>
                <c:pt idx="13">
                  <c:v>-1.96</c:v>
                </c:pt>
                <c:pt idx="14">
                  <c:v>-1.96</c:v>
                </c:pt>
                <c:pt idx="15">
                  <c:v>-1.96</c:v>
                </c:pt>
                <c:pt idx="16">
                  <c:v>-1.96</c:v>
                </c:pt>
                <c:pt idx="17">
                  <c:v>-1.96</c:v>
                </c:pt>
                <c:pt idx="18">
                  <c:v>-1.96</c:v>
                </c:pt>
                <c:pt idx="19">
                  <c:v>-1.96</c:v>
                </c:pt>
                <c:pt idx="20">
                  <c:v>-1.96</c:v>
                </c:pt>
                <c:pt idx="21">
                  <c:v>-1.96</c:v>
                </c:pt>
                <c:pt idx="22">
                  <c:v>-1.96</c:v>
                </c:pt>
                <c:pt idx="23">
                  <c:v>-1.96</c:v>
                </c:pt>
                <c:pt idx="24">
                  <c:v>-1.96</c:v>
                </c:pt>
                <c:pt idx="25">
                  <c:v>-1.96</c:v>
                </c:pt>
                <c:pt idx="26">
                  <c:v>-1.96</c:v>
                </c:pt>
                <c:pt idx="27">
                  <c:v>-1.96</c:v>
                </c:pt>
                <c:pt idx="28">
                  <c:v>-1.96</c:v>
                </c:pt>
                <c:pt idx="29">
                  <c:v>-1.96</c:v>
                </c:pt>
                <c:pt idx="30">
                  <c:v>-1.96</c:v>
                </c:pt>
                <c:pt idx="31">
                  <c:v>-1.96</c:v>
                </c:pt>
                <c:pt idx="32">
                  <c:v>-1.96</c:v>
                </c:pt>
                <c:pt idx="33">
                  <c:v>-1.96</c:v>
                </c:pt>
                <c:pt idx="34">
                  <c:v>-1.96</c:v>
                </c:pt>
                <c:pt idx="35">
                  <c:v>-1.96</c:v>
                </c:pt>
                <c:pt idx="36">
                  <c:v>-1.96</c:v>
                </c:pt>
                <c:pt idx="37">
                  <c:v>-1.96</c:v>
                </c:pt>
                <c:pt idx="38">
                  <c:v>-1.96</c:v>
                </c:pt>
                <c:pt idx="39">
                  <c:v>-1.96</c:v>
                </c:pt>
                <c:pt idx="40">
                  <c:v>-1.96</c:v>
                </c:pt>
                <c:pt idx="41">
                  <c:v>-1.96</c:v>
                </c:pt>
                <c:pt idx="42">
                  <c:v>-1.96</c:v>
                </c:pt>
                <c:pt idx="43">
                  <c:v>-1.96</c:v>
                </c:pt>
                <c:pt idx="44">
                  <c:v>-1.96</c:v>
                </c:pt>
                <c:pt idx="45">
                  <c:v>-1.96</c:v>
                </c:pt>
                <c:pt idx="46">
                  <c:v>-1.96</c:v>
                </c:pt>
                <c:pt idx="47">
                  <c:v>-1.96</c:v>
                </c:pt>
                <c:pt idx="48">
                  <c:v>-1.96</c:v>
                </c:pt>
                <c:pt idx="49">
                  <c:v>-1.96</c:v>
                </c:pt>
                <c:pt idx="50">
                  <c:v>-1.96</c:v>
                </c:pt>
                <c:pt idx="51">
                  <c:v>-1.96</c:v>
                </c:pt>
                <c:pt idx="52">
                  <c:v>-1.96</c:v>
                </c:pt>
                <c:pt idx="53">
                  <c:v>-1.96</c:v>
                </c:pt>
                <c:pt idx="54">
                  <c:v>-1.96</c:v>
                </c:pt>
                <c:pt idx="55">
                  <c:v>-1.96</c:v>
                </c:pt>
                <c:pt idx="56">
                  <c:v>-1.96</c:v>
                </c:pt>
                <c:pt idx="57">
                  <c:v>-1.96</c:v>
                </c:pt>
                <c:pt idx="58">
                  <c:v>-1.96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02688"/>
        <c:axId val="136804224"/>
      </c:lineChart>
      <c:lineChart>
        <c:grouping val="standard"/>
        <c:varyColors val="0"/>
        <c:ser>
          <c:idx val="4"/>
          <c:order val="2"/>
          <c:tx>
            <c:v>میانگین5ساله</c:v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trendline>
            <c:name>دوره های بارش</c:name>
            <c:spPr>
              <a:ln w="25400">
                <a:solidFill>
                  <a:srgbClr val="0000FF"/>
                </a:solidFill>
              </a:ln>
            </c:spPr>
            <c:trendlineType val="poly"/>
            <c:order val="6"/>
            <c:dispRSqr val="0"/>
            <c:dispEq val="0"/>
          </c:trendline>
          <c:val>
            <c:numRef>
              <c:f>'.'!$D$2:$D$61</c:f>
              <c:numCache>
                <c:formatCode>0.000</c:formatCode>
                <c:ptCount val="60"/>
                <c:pt idx="0">
                  <c:v>-0.32470172121877472</c:v>
                </c:pt>
                <c:pt idx="1">
                  <c:v>-0.32470172121877472</c:v>
                </c:pt>
                <c:pt idx="2">
                  <c:v>-0.32470172121877472</c:v>
                </c:pt>
                <c:pt idx="3">
                  <c:v>-0.32470172121877472</c:v>
                </c:pt>
                <c:pt idx="4">
                  <c:v>-0.32470172121877472</c:v>
                </c:pt>
                <c:pt idx="5">
                  <c:v>0.77017004199361316</c:v>
                </c:pt>
                <c:pt idx="6">
                  <c:v>0.77017004199361316</c:v>
                </c:pt>
                <c:pt idx="7">
                  <c:v>0.77017004199361316</c:v>
                </c:pt>
                <c:pt idx="8">
                  <c:v>0.77017004199361316</c:v>
                </c:pt>
                <c:pt idx="9">
                  <c:v>0.77017004199361316</c:v>
                </c:pt>
                <c:pt idx="10">
                  <c:v>0.47962154819615133</c:v>
                </c:pt>
                <c:pt idx="11">
                  <c:v>0.47962154819615133</c:v>
                </c:pt>
                <c:pt idx="12">
                  <c:v>0.47962154819615133</c:v>
                </c:pt>
                <c:pt idx="13">
                  <c:v>0.47962154819615133</c:v>
                </c:pt>
                <c:pt idx="14">
                  <c:v>0.47962154819615133</c:v>
                </c:pt>
                <c:pt idx="15">
                  <c:v>2.3711394864751578</c:v>
                </c:pt>
                <c:pt idx="16">
                  <c:v>2.3711394864751578</c:v>
                </c:pt>
                <c:pt idx="17">
                  <c:v>2.3711394864751578</c:v>
                </c:pt>
                <c:pt idx="18">
                  <c:v>2.3711394864751578</c:v>
                </c:pt>
                <c:pt idx="19">
                  <c:v>2.3711394864751578</c:v>
                </c:pt>
                <c:pt idx="20">
                  <c:v>0.96327849213948724</c:v>
                </c:pt>
                <c:pt idx="21">
                  <c:v>0.96327849213948724</c:v>
                </c:pt>
                <c:pt idx="22">
                  <c:v>0.96327849213948724</c:v>
                </c:pt>
                <c:pt idx="23">
                  <c:v>0.96327849213948724</c:v>
                </c:pt>
                <c:pt idx="24">
                  <c:v>0.96327849213948724</c:v>
                </c:pt>
                <c:pt idx="25">
                  <c:v>-1.0723326016000496</c:v>
                </c:pt>
                <c:pt idx="26">
                  <c:v>-1.0723326016000496</c:v>
                </c:pt>
                <c:pt idx="27">
                  <c:v>-1.0723326016000496</c:v>
                </c:pt>
                <c:pt idx="28">
                  <c:v>-1.0723326016000496</c:v>
                </c:pt>
                <c:pt idx="29">
                  <c:v>-1.0723326016000496</c:v>
                </c:pt>
                <c:pt idx="30">
                  <c:v>-0.55737673454438452</c:v>
                </c:pt>
                <c:pt idx="31">
                  <c:v>-0.55737673454438452</c:v>
                </c:pt>
                <c:pt idx="32">
                  <c:v>-0.55737673454438452</c:v>
                </c:pt>
                <c:pt idx="33">
                  <c:v>-0.55737673454438452</c:v>
                </c:pt>
                <c:pt idx="34">
                  <c:v>-0.55737673454438452</c:v>
                </c:pt>
                <c:pt idx="35">
                  <c:v>-0.954223457779943</c:v>
                </c:pt>
                <c:pt idx="36">
                  <c:v>-0.954223457779943</c:v>
                </c:pt>
                <c:pt idx="37">
                  <c:v>-0.954223457779943</c:v>
                </c:pt>
                <c:pt idx="38">
                  <c:v>-0.954223457779943</c:v>
                </c:pt>
                <c:pt idx="39">
                  <c:v>-0.954223457779943</c:v>
                </c:pt>
                <c:pt idx="40">
                  <c:v>0.28001709514017065</c:v>
                </c:pt>
                <c:pt idx="41">
                  <c:v>0.28001709514017065</c:v>
                </c:pt>
                <c:pt idx="42">
                  <c:v>0.28001709514017065</c:v>
                </c:pt>
                <c:pt idx="43">
                  <c:v>0.28001709514017065</c:v>
                </c:pt>
                <c:pt idx="44">
                  <c:v>0.28001709514017065</c:v>
                </c:pt>
                <c:pt idx="45">
                  <c:v>-1.2016621140830666</c:v>
                </c:pt>
                <c:pt idx="46">
                  <c:v>-1.2016621140830666</c:v>
                </c:pt>
                <c:pt idx="47">
                  <c:v>-1.2016621140830666</c:v>
                </c:pt>
                <c:pt idx="48">
                  <c:v>-1.2016621140830666</c:v>
                </c:pt>
                <c:pt idx="49">
                  <c:v>-1.2016621140830666</c:v>
                </c:pt>
                <c:pt idx="50">
                  <c:v>-0.64477750097126407</c:v>
                </c:pt>
                <c:pt idx="51">
                  <c:v>-0.64477750097126407</c:v>
                </c:pt>
                <c:pt idx="52">
                  <c:v>-0.64477750097126407</c:v>
                </c:pt>
                <c:pt idx="53">
                  <c:v>-0.64477750097126407</c:v>
                </c:pt>
                <c:pt idx="54">
                  <c:v>-0.64477750097126407</c:v>
                </c:pt>
                <c:pt idx="55">
                  <c:v>-0.10915253374708032</c:v>
                </c:pt>
                <c:pt idx="56">
                  <c:v>-0.10915253374708032</c:v>
                </c:pt>
                <c:pt idx="57">
                  <c:v>-0.10915253374708032</c:v>
                </c:pt>
                <c:pt idx="58">
                  <c:v>-0.10915253374708032</c:v>
                </c:pt>
                <c:pt idx="59">
                  <c:v>-0.10915253374708032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05760"/>
        <c:axId val="136832128"/>
      </c:lineChart>
      <c:catAx>
        <c:axId val="1368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180000"/>
          <a:lstStyle/>
          <a:p>
            <a:pPr>
              <a:defRPr/>
            </a:pPr>
            <a:endParaRPr lang="en-US"/>
          </a:p>
        </c:txPr>
        <c:crossAx val="136804224"/>
        <c:crosses val="autoZero"/>
        <c:auto val="1"/>
        <c:lblAlgn val="ctr"/>
        <c:lblOffset val="100"/>
        <c:noMultiLvlLbl val="0"/>
      </c:catAx>
      <c:valAx>
        <c:axId val="136804224"/>
        <c:scaling>
          <c:orientation val="minMax"/>
          <c:max val="3"/>
          <c:min val="-3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 b="1">
                <a:solidFill>
                  <a:srgbClr val="0070C0"/>
                </a:solidFill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6802688"/>
        <c:crosses val="autoZero"/>
        <c:crossBetween val="between"/>
      </c:valAx>
      <c:catAx>
        <c:axId val="13680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36832128"/>
        <c:crosses val="autoZero"/>
        <c:auto val="1"/>
        <c:lblAlgn val="ctr"/>
        <c:lblOffset val="100"/>
        <c:noMultiLvlLbl val="0"/>
      </c:catAx>
      <c:valAx>
        <c:axId val="136832128"/>
        <c:scaling>
          <c:orientation val="minMax"/>
          <c:max val="3"/>
          <c:min val="-3"/>
        </c:scaling>
        <c:delete val="1"/>
        <c:axPos val="r"/>
        <c:numFmt formatCode="0.000" sourceLinked="1"/>
        <c:majorTickMark val="out"/>
        <c:minorTickMark val="none"/>
        <c:tickLblPos val="nextTo"/>
        <c:crossAx val="1368057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sz="1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>
                <a:cs typeface="B Titr" pitchFamily="2" charset="-78"/>
              </a:defRPr>
            </a:pPr>
            <a:r>
              <a:rPr lang="fa-IR" sz="1600">
                <a:cs typeface="B Titr" pitchFamily="2" charset="-78"/>
              </a:rPr>
              <a:t>بررسی</a:t>
            </a:r>
            <a:r>
              <a:rPr lang="fa-IR" sz="1600" baseline="0">
                <a:cs typeface="B Titr" pitchFamily="2" charset="-78"/>
              </a:rPr>
              <a:t> روند و نقاط جهش از میانیگن سری زمانی 60 ساله به روش منکندال</a:t>
            </a:r>
          </a:p>
        </c:rich>
      </c:tx>
      <c:layout>
        <c:manualLayout>
          <c:xMode val="edge"/>
          <c:yMode val="edge"/>
          <c:x val="0.195003732226809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6475351657497206E-2"/>
          <c:y val="8.0964074379827639E-2"/>
          <c:w val="0.93290742008591387"/>
          <c:h val="0.84799909195959788"/>
        </c:manualLayout>
      </c:layout>
      <c:lineChart>
        <c:grouping val="standard"/>
        <c:varyColors val="0"/>
        <c:ser>
          <c:idx val="0"/>
          <c:order val="0"/>
          <c:tx>
            <c:v>U</c:v>
          </c:tx>
          <c:marker>
            <c:symbol val="none"/>
          </c:marker>
          <c:cat>
            <c:numRef>
              <c:f>Amar!$B$2:$B$61</c:f>
              <c:numCache>
                <c:formatCode>General</c:formatCode>
                <c:ptCount val="6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</c:numCache>
            </c:numRef>
          </c:cat>
          <c:val>
            <c:numRef>
              <c:f>'.'!$M$2:$M$61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-0.5222329678670935</c:v>
                </c:pt>
                <c:pt idx="3">
                  <c:v>0</c:v>
                </c:pt>
                <c:pt idx="4">
                  <c:v>0.4898979485566356</c:v>
                </c:pt>
                <c:pt idx="5">
                  <c:v>0.18786728732554486</c:v>
                </c:pt>
                <c:pt idx="6">
                  <c:v>1.0513149660756935</c:v>
                </c:pt>
                <c:pt idx="7">
                  <c:v>0</c:v>
                </c:pt>
                <c:pt idx="8">
                  <c:v>0.62554324217122437</c:v>
                </c:pt>
                <c:pt idx="9">
                  <c:v>0.26832815729997472</c:v>
                </c:pt>
                <c:pt idx="10">
                  <c:v>0.54494926091306606</c:v>
                </c:pt>
                <c:pt idx="11">
                  <c:v>-0.27429019252949666</c:v>
                </c:pt>
                <c:pt idx="12">
                  <c:v>0.48807110086925043</c:v>
                </c:pt>
                <c:pt idx="13">
                  <c:v>-5.4744890145135894E-2</c:v>
                </c:pt>
                <c:pt idx="14">
                  <c:v>0.24743582965269675</c:v>
                </c:pt>
                <c:pt idx="15">
                  <c:v>0</c:v>
                </c:pt>
                <c:pt idx="16">
                  <c:v>0.49431153274298073</c:v>
                </c:pt>
                <c:pt idx="17">
                  <c:v>0.94694252384821276</c:v>
                </c:pt>
                <c:pt idx="18">
                  <c:v>1.4344084285097052</c:v>
                </c:pt>
                <c:pt idx="19">
                  <c:v>1.6871027797599303</c:v>
                </c:pt>
                <c:pt idx="20">
                  <c:v>1.9326030133720769</c:v>
                </c:pt>
                <c:pt idx="21">
                  <c:v>2.058448874231277</c:v>
                </c:pt>
                <c:pt idx="22">
                  <c:v>1.5582169267145822</c:v>
                </c:pt>
                <c:pt idx="23">
                  <c:v>1.3394377623757279</c:v>
                </c:pt>
                <c:pt idx="24">
                  <c:v>1.588137846089507</c:v>
                </c:pt>
                <c:pt idx="25">
                  <c:v>1.4767839003249965</c:v>
                </c:pt>
                <c:pt idx="26">
                  <c:v>1.1048862279464706</c:v>
                </c:pt>
                <c:pt idx="27">
                  <c:v>0.67172166273955969</c:v>
                </c:pt>
                <c:pt idx="28">
                  <c:v>0.15006449469682578</c:v>
                </c:pt>
                <c:pt idx="29">
                  <c:v>-0.16056927903151419</c:v>
                </c:pt>
                <c:pt idx="30">
                  <c:v>-0.35692475629498577</c:v>
                </c:pt>
                <c:pt idx="31">
                  <c:v>-0.35676196880313876</c:v>
                </c:pt>
                <c:pt idx="32">
                  <c:v>-0.3408770791628436</c:v>
                </c:pt>
                <c:pt idx="33">
                  <c:v>-0.48920662966774925</c:v>
                </c:pt>
                <c:pt idx="34">
                  <c:v>-0.55385584994744663</c:v>
                </c:pt>
                <c:pt idx="35">
                  <c:v>-0.43586861222655648</c:v>
                </c:pt>
                <c:pt idx="36">
                  <c:v>-0.65394405930945187</c:v>
                </c:pt>
                <c:pt idx="37">
                  <c:v>-0.81717381027177372</c:v>
                </c:pt>
                <c:pt idx="38">
                  <c:v>-1.2217841261470186</c:v>
                </c:pt>
                <c:pt idx="39">
                  <c:v>-1.4447282855279482</c:v>
                </c:pt>
                <c:pt idx="40">
                  <c:v>-1.7746462232879288</c:v>
                </c:pt>
                <c:pt idx="41">
                  <c:v>-1.6364457892890187</c:v>
                </c:pt>
                <c:pt idx="42">
                  <c:v>-1.2035233587457073</c:v>
                </c:pt>
                <c:pt idx="43">
                  <c:v>-1.355311148034313</c:v>
                </c:pt>
                <c:pt idx="44">
                  <c:v>-1.1347490922632828</c:v>
                </c:pt>
                <c:pt idx="45">
                  <c:v>-1.0320285473068551</c:v>
                </c:pt>
                <c:pt idx="46">
                  <c:v>-1.2746930288188147</c:v>
                </c:pt>
                <c:pt idx="47">
                  <c:v>-1.404310376766954</c:v>
                </c:pt>
                <c:pt idx="48">
                  <c:v>-1.6205290875141041</c:v>
                </c:pt>
                <c:pt idx="49">
                  <c:v>-1.9657415755106169</c:v>
                </c:pt>
                <c:pt idx="50">
                  <c:v>-1.8599863448043681</c:v>
                </c:pt>
                <c:pt idx="51">
                  <c:v>-1.5624331111923033</c:v>
                </c:pt>
                <c:pt idx="52">
                  <c:v>-1.8409686725516534</c:v>
                </c:pt>
                <c:pt idx="53">
                  <c:v>-1.8427192356827107</c:v>
                </c:pt>
                <c:pt idx="54">
                  <c:v>-2.0254116841073513</c:v>
                </c:pt>
                <c:pt idx="55">
                  <c:v>-1.9930448495274191</c:v>
                </c:pt>
                <c:pt idx="56">
                  <c:v>-1.6383560438182505</c:v>
                </c:pt>
                <c:pt idx="57">
                  <c:v>-1.9520239046112957</c:v>
                </c:pt>
                <c:pt idx="58">
                  <c:v>-1.9160697503836237</c:v>
                </c:pt>
                <c:pt idx="59">
                  <c:v>-1.6582612907725296</c:v>
                </c:pt>
              </c:numCache>
            </c:numRef>
          </c:val>
          <c:smooth val="0"/>
        </c:ser>
        <c:ser>
          <c:idx val="2"/>
          <c:order val="2"/>
          <c:tx>
            <c:v>a= +1.96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'.'!$T$3:$T$61</c:f>
              <c:numCache>
                <c:formatCode>General</c:formatCode>
                <c:ptCount val="59"/>
                <c:pt idx="0">
                  <c:v>1.96</c:v>
                </c:pt>
                <c:pt idx="1">
                  <c:v>1.96</c:v>
                </c:pt>
                <c:pt idx="2">
                  <c:v>1.96</c:v>
                </c:pt>
                <c:pt idx="3">
                  <c:v>1.96</c:v>
                </c:pt>
                <c:pt idx="4">
                  <c:v>1.96</c:v>
                </c:pt>
                <c:pt idx="5">
                  <c:v>1.96</c:v>
                </c:pt>
                <c:pt idx="6">
                  <c:v>1.96</c:v>
                </c:pt>
                <c:pt idx="7">
                  <c:v>1.96</c:v>
                </c:pt>
                <c:pt idx="8">
                  <c:v>1.96</c:v>
                </c:pt>
                <c:pt idx="9">
                  <c:v>1.96</c:v>
                </c:pt>
                <c:pt idx="10">
                  <c:v>1.96</c:v>
                </c:pt>
                <c:pt idx="11">
                  <c:v>1.96</c:v>
                </c:pt>
                <c:pt idx="12">
                  <c:v>1.96</c:v>
                </c:pt>
                <c:pt idx="13">
                  <c:v>1.96</c:v>
                </c:pt>
                <c:pt idx="14">
                  <c:v>1.96</c:v>
                </c:pt>
                <c:pt idx="15">
                  <c:v>1.96</c:v>
                </c:pt>
                <c:pt idx="16">
                  <c:v>1.96</c:v>
                </c:pt>
                <c:pt idx="17">
                  <c:v>1.96</c:v>
                </c:pt>
                <c:pt idx="18">
                  <c:v>1.96</c:v>
                </c:pt>
                <c:pt idx="19">
                  <c:v>1.96</c:v>
                </c:pt>
                <c:pt idx="20">
                  <c:v>1.96</c:v>
                </c:pt>
                <c:pt idx="21">
                  <c:v>1.96</c:v>
                </c:pt>
                <c:pt idx="22">
                  <c:v>1.96</c:v>
                </c:pt>
                <c:pt idx="23">
                  <c:v>1.96</c:v>
                </c:pt>
                <c:pt idx="24">
                  <c:v>1.96</c:v>
                </c:pt>
                <c:pt idx="25">
                  <c:v>1.96</c:v>
                </c:pt>
                <c:pt idx="26">
                  <c:v>1.96</c:v>
                </c:pt>
                <c:pt idx="27">
                  <c:v>1.96</c:v>
                </c:pt>
                <c:pt idx="28">
                  <c:v>1.96</c:v>
                </c:pt>
                <c:pt idx="29">
                  <c:v>1.96</c:v>
                </c:pt>
                <c:pt idx="30">
                  <c:v>1.96</c:v>
                </c:pt>
                <c:pt idx="31">
                  <c:v>1.96</c:v>
                </c:pt>
                <c:pt idx="32">
                  <c:v>1.96</c:v>
                </c:pt>
                <c:pt idx="33">
                  <c:v>1.96</c:v>
                </c:pt>
                <c:pt idx="34">
                  <c:v>1.96</c:v>
                </c:pt>
                <c:pt idx="35">
                  <c:v>1.96</c:v>
                </c:pt>
                <c:pt idx="36">
                  <c:v>1.96</c:v>
                </c:pt>
                <c:pt idx="37">
                  <c:v>1.96</c:v>
                </c:pt>
                <c:pt idx="38">
                  <c:v>1.96</c:v>
                </c:pt>
                <c:pt idx="39">
                  <c:v>1.96</c:v>
                </c:pt>
                <c:pt idx="40">
                  <c:v>1.96</c:v>
                </c:pt>
                <c:pt idx="41">
                  <c:v>1.96</c:v>
                </c:pt>
                <c:pt idx="42">
                  <c:v>1.96</c:v>
                </c:pt>
                <c:pt idx="43">
                  <c:v>1.96</c:v>
                </c:pt>
                <c:pt idx="44">
                  <c:v>1.96</c:v>
                </c:pt>
                <c:pt idx="45">
                  <c:v>1.96</c:v>
                </c:pt>
                <c:pt idx="46">
                  <c:v>1.96</c:v>
                </c:pt>
                <c:pt idx="47">
                  <c:v>1.96</c:v>
                </c:pt>
                <c:pt idx="48">
                  <c:v>1.96</c:v>
                </c:pt>
                <c:pt idx="49">
                  <c:v>1.96</c:v>
                </c:pt>
                <c:pt idx="50">
                  <c:v>1.96</c:v>
                </c:pt>
                <c:pt idx="51">
                  <c:v>1.96</c:v>
                </c:pt>
                <c:pt idx="52">
                  <c:v>1.96</c:v>
                </c:pt>
                <c:pt idx="53">
                  <c:v>1.96</c:v>
                </c:pt>
                <c:pt idx="54">
                  <c:v>1.96</c:v>
                </c:pt>
                <c:pt idx="55">
                  <c:v>1.96</c:v>
                </c:pt>
                <c:pt idx="56">
                  <c:v>1.96</c:v>
                </c:pt>
                <c:pt idx="57">
                  <c:v>1.96</c:v>
                </c:pt>
                <c:pt idx="58">
                  <c:v>1.96</c:v>
                </c:pt>
              </c:numCache>
            </c:numRef>
          </c:val>
          <c:smooth val="0"/>
        </c:ser>
        <c:ser>
          <c:idx val="3"/>
          <c:order val="3"/>
          <c:tx>
            <c:v>a= -1.96</c:v>
          </c:tx>
          <c:spPr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val>
            <c:numRef>
              <c:f>'.'!$U$3:$U$61</c:f>
              <c:numCache>
                <c:formatCode>General</c:formatCode>
                <c:ptCount val="59"/>
                <c:pt idx="0">
                  <c:v>-1.96</c:v>
                </c:pt>
                <c:pt idx="1">
                  <c:v>-1.96</c:v>
                </c:pt>
                <c:pt idx="2">
                  <c:v>-1.96</c:v>
                </c:pt>
                <c:pt idx="3">
                  <c:v>-1.96</c:v>
                </c:pt>
                <c:pt idx="4">
                  <c:v>-1.96</c:v>
                </c:pt>
                <c:pt idx="5">
                  <c:v>-1.96</c:v>
                </c:pt>
                <c:pt idx="6">
                  <c:v>-1.96</c:v>
                </c:pt>
                <c:pt idx="7">
                  <c:v>-1.96</c:v>
                </c:pt>
                <c:pt idx="8">
                  <c:v>-1.96</c:v>
                </c:pt>
                <c:pt idx="9">
                  <c:v>-1.96</c:v>
                </c:pt>
                <c:pt idx="10">
                  <c:v>-1.96</c:v>
                </c:pt>
                <c:pt idx="11">
                  <c:v>-1.96</c:v>
                </c:pt>
                <c:pt idx="12">
                  <c:v>-1.96</c:v>
                </c:pt>
                <c:pt idx="13">
                  <c:v>-1.96</c:v>
                </c:pt>
                <c:pt idx="14">
                  <c:v>-1.96</c:v>
                </c:pt>
                <c:pt idx="15">
                  <c:v>-1.96</c:v>
                </c:pt>
                <c:pt idx="16">
                  <c:v>-1.96</c:v>
                </c:pt>
                <c:pt idx="17">
                  <c:v>-1.96</c:v>
                </c:pt>
                <c:pt idx="18">
                  <c:v>-1.96</c:v>
                </c:pt>
                <c:pt idx="19">
                  <c:v>-1.96</c:v>
                </c:pt>
                <c:pt idx="20">
                  <c:v>-1.96</c:v>
                </c:pt>
                <c:pt idx="21">
                  <c:v>-1.96</c:v>
                </c:pt>
                <c:pt idx="22">
                  <c:v>-1.96</c:v>
                </c:pt>
                <c:pt idx="23">
                  <c:v>-1.96</c:v>
                </c:pt>
                <c:pt idx="24">
                  <c:v>-1.96</c:v>
                </c:pt>
                <c:pt idx="25">
                  <c:v>-1.96</c:v>
                </c:pt>
                <c:pt idx="26">
                  <c:v>-1.96</c:v>
                </c:pt>
                <c:pt idx="27">
                  <c:v>-1.96</c:v>
                </c:pt>
                <c:pt idx="28">
                  <c:v>-1.96</c:v>
                </c:pt>
                <c:pt idx="29">
                  <c:v>-1.96</c:v>
                </c:pt>
                <c:pt idx="30">
                  <c:v>-1.96</c:v>
                </c:pt>
                <c:pt idx="31">
                  <c:v>-1.96</c:v>
                </c:pt>
                <c:pt idx="32">
                  <c:v>-1.96</c:v>
                </c:pt>
                <c:pt idx="33">
                  <c:v>-1.96</c:v>
                </c:pt>
                <c:pt idx="34">
                  <c:v>-1.96</c:v>
                </c:pt>
                <c:pt idx="35">
                  <c:v>-1.96</c:v>
                </c:pt>
                <c:pt idx="36">
                  <c:v>-1.96</c:v>
                </c:pt>
                <c:pt idx="37">
                  <c:v>-1.96</c:v>
                </c:pt>
                <c:pt idx="38">
                  <c:v>-1.96</c:v>
                </c:pt>
                <c:pt idx="39">
                  <c:v>-1.96</c:v>
                </c:pt>
                <c:pt idx="40">
                  <c:v>-1.96</c:v>
                </c:pt>
                <c:pt idx="41">
                  <c:v>-1.96</c:v>
                </c:pt>
                <c:pt idx="42">
                  <c:v>-1.96</c:v>
                </c:pt>
                <c:pt idx="43">
                  <c:v>-1.96</c:v>
                </c:pt>
                <c:pt idx="44">
                  <c:v>-1.96</c:v>
                </c:pt>
                <c:pt idx="45">
                  <c:v>-1.96</c:v>
                </c:pt>
                <c:pt idx="46">
                  <c:v>-1.96</c:v>
                </c:pt>
                <c:pt idx="47">
                  <c:v>-1.96</c:v>
                </c:pt>
                <c:pt idx="48">
                  <c:v>-1.96</c:v>
                </c:pt>
                <c:pt idx="49">
                  <c:v>-1.96</c:v>
                </c:pt>
                <c:pt idx="50">
                  <c:v>-1.96</c:v>
                </c:pt>
                <c:pt idx="51">
                  <c:v>-1.96</c:v>
                </c:pt>
                <c:pt idx="52">
                  <c:v>-1.96</c:v>
                </c:pt>
                <c:pt idx="53">
                  <c:v>-1.96</c:v>
                </c:pt>
                <c:pt idx="54">
                  <c:v>-1.96</c:v>
                </c:pt>
                <c:pt idx="55">
                  <c:v>-1.96</c:v>
                </c:pt>
                <c:pt idx="56">
                  <c:v>-1.96</c:v>
                </c:pt>
                <c:pt idx="57">
                  <c:v>-1.96</c:v>
                </c:pt>
                <c:pt idx="58">
                  <c:v>-1.96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51008"/>
        <c:axId val="139460992"/>
      </c:lineChart>
      <c:lineChart>
        <c:grouping val="standard"/>
        <c:varyColors val="0"/>
        <c:ser>
          <c:idx val="1"/>
          <c:order val="1"/>
          <c:tx>
            <c:v>U'</c:v>
          </c:tx>
          <c:marker>
            <c:symbol val="none"/>
          </c:marker>
          <c:cat>
            <c:numRef>
              <c:f>Amar!$B$2:$B$61</c:f>
              <c:numCache>
                <c:formatCode>General</c:formatCode>
                <c:ptCount val="6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</c:numCache>
            </c:numRef>
          </c:cat>
          <c:val>
            <c:numRef>
              <c:f>'.'!$S$2:$S$61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1.5666989036012806</c:v>
                </c:pt>
                <c:pt idx="3">
                  <c:v>1.3587324409735149</c:v>
                </c:pt>
                <c:pt idx="4">
                  <c:v>1.4696938456699067</c:v>
                </c:pt>
                <c:pt idx="5">
                  <c:v>1.6908055859299038</c:v>
                </c:pt>
                <c:pt idx="6">
                  <c:v>1.6520663752618041</c:v>
                </c:pt>
                <c:pt idx="7">
                  <c:v>1.7320508075688772</c:v>
                </c:pt>
                <c:pt idx="8">
                  <c:v>1.6681153124565982</c:v>
                </c:pt>
                <c:pt idx="9">
                  <c:v>1.6994116628998401</c:v>
                </c:pt>
                <c:pt idx="10">
                  <c:v>1.7905475715715027</c:v>
                </c:pt>
                <c:pt idx="11">
                  <c:v>1.7828862514417283</c:v>
                </c:pt>
                <c:pt idx="12">
                  <c:v>1.7082488530423765</c:v>
                </c:pt>
                <c:pt idx="13">
                  <c:v>1.6970915944992127</c:v>
                </c:pt>
                <c:pt idx="14">
                  <c:v>1.6330764757077987</c:v>
                </c:pt>
                <c:pt idx="15">
                  <c:v>1.5307655742285438</c:v>
                </c:pt>
                <c:pt idx="16">
                  <c:v>1.4829345982289424</c:v>
                </c:pt>
                <c:pt idx="17">
                  <c:v>1.4014749352953548</c:v>
                </c:pt>
                <c:pt idx="18">
                  <c:v>1.3644372856555731</c:v>
                </c:pt>
                <c:pt idx="19">
                  <c:v>1.3626599374984052</c:v>
                </c:pt>
                <c:pt idx="20">
                  <c:v>1.3286645716933028</c:v>
                </c:pt>
                <c:pt idx="21">
                  <c:v>1.3253026998475346</c:v>
                </c:pt>
                <c:pt idx="22">
                  <c:v>1.2941123628646529</c:v>
                </c:pt>
                <c:pt idx="23">
                  <c:v>1.2898289563618119</c:v>
                </c:pt>
                <c:pt idx="24">
                  <c:v>1.2611682895416674</c:v>
                </c:pt>
                <c:pt idx="25">
                  <c:v>1.256368392813803</c:v>
                </c:pt>
                <c:pt idx="26">
                  <c:v>1.2716615076365039</c:v>
                </c:pt>
                <c:pt idx="27">
                  <c:v>1.2644172475097593</c:v>
                </c:pt>
                <c:pt idx="28">
                  <c:v>1.2755482049230191</c:v>
                </c:pt>
                <c:pt idx="29">
                  <c:v>1.3023952632556153</c:v>
                </c:pt>
                <c:pt idx="30">
                  <c:v>1.3427169403478034</c:v>
                </c:pt>
                <c:pt idx="31">
                  <c:v>1.3946149689577241</c:v>
                </c:pt>
                <c:pt idx="32">
                  <c:v>1.425485967408255</c:v>
                </c:pt>
                <c:pt idx="33">
                  <c:v>1.4379710023567176</c:v>
                </c:pt>
                <c:pt idx="34">
                  <c:v>1.4343446370433872</c:v>
                </c:pt>
                <c:pt idx="35">
                  <c:v>1.4165729897363084</c:v>
                </c:pt>
                <c:pt idx="36">
                  <c:v>1.4125191681084159</c:v>
                </c:pt>
                <c:pt idx="37">
                  <c:v>1.420625239395545</c:v>
                </c:pt>
                <c:pt idx="38">
                  <c:v>1.4153340867247639</c:v>
                </c:pt>
                <c:pt idx="39">
                  <c:v>1.3981241472851111</c:v>
                </c:pt>
                <c:pt idx="40">
                  <c:v>1.3927603271373619</c:v>
                </c:pt>
                <c:pt idx="41">
                  <c:v>1.3763484452960622</c:v>
                </c:pt>
                <c:pt idx="42">
                  <c:v>1.3709700869190229</c:v>
                </c:pt>
                <c:pt idx="43">
                  <c:v>1.3755396726318398</c:v>
                </c:pt>
                <c:pt idx="44">
                  <c:v>1.3890894060464325</c:v>
                </c:pt>
                <c:pt idx="45">
                  <c:v>1.3918183160927311</c:v>
                </c:pt>
                <c:pt idx="46">
                  <c:v>1.4030793770451702</c:v>
                </c:pt>
                <c:pt idx="47">
                  <c:v>1.404310376766954</c:v>
                </c:pt>
                <c:pt idx="48">
                  <c:v>1.4136530337888993</c:v>
                </c:pt>
                <c:pt idx="49">
                  <c:v>1.4136609628140182</c:v>
                </c:pt>
                <c:pt idx="50">
                  <c:v>1.4213869447194953</c:v>
                </c:pt>
                <c:pt idx="51">
                  <c:v>1.4203937374475484</c:v>
                </c:pt>
                <c:pt idx="52">
                  <c:v>1.4267507212275314</c:v>
                </c:pt>
                <c:pt idx="53">
                  <c:v>1.4249367369044443</c:v>
                </c:pt>
                <c:pt idx="54">
                  <c:v>1.4301293970220368</c:v>
                </c:pt>
                <c:pt idx="55">
                  <c:v>1.4276420553352436</c:v>
                </c:pt>
                <c:pt idx="56">
                  <c:v>1.4318405761100677</c:v>
                </c:pt>
                <c:pt idx="57">
                  <c:v>1.442216974197349</c:v>
                </c:pt>
                <c:pt idx="58">
                  <c:v>1.4452266717910609</c:v>
                </c:pt>
                <c:pt idx="59">
                  <c:v>1.4541675934466798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62912"/>
        <c:axId val="139464704"/>
      </c:lineChart>
      <c:catAx>
        <c:axId val="1394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180000"/>
          <a:lstStyle/>
          <a:p>
            <a:pPr>
              <a:defRPr/>
            </a:pPr>
            <a:endParaRPr lang="en-US"/>
          </a:p>
        </c:txPr>
        <c:crossAx val="139460992"/>
        <c:crosses val="autoZero"/>
        <c:auto val="1"/>
        <c:lblAlgn val="ctr"/>
        <c:lblOffset val="100"/>
        <c:noMultiLvlLbl val="0"/>
      </c:catAx>
      <c:valAx>
        <c:axId val="139460992"/>
        <c:scaling>
          <c:orientation val="minMax"/>
          <c:max val="3"/>
          <c:min val="-3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600">
                    <a:solidFill>
                      <a:srgbClr val="0070C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>
                    <a:solidFill>
                      <a:srgbClr val="0070C0"/>
                    </a:solidFill>
                    <a:latin typeface="Times New Roman" pitchFamily="18" charset="0"/>
                    <a:cs typeface="Times New Roman" pitchFamily="18" charset="0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6.8527686552635851E-3"/>
              <c:y val="2.575110642510242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 b="1">
                <a:solidFill>
                  <a:srgbClr val="0070C0"/>
                </a:solidFill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451008"/>
        <c:crosses val="autoZero"/>
        <c:crossBetween val="between"/>
      </c:valAx>
      <c:catAx>
        <c:axId val="13946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464704"/>
        <c:crosses val="autoZero"/>
        <c:auto val="1"/>
        <c:lblAlgn val="ctr"/>
        <c:lblOffset val="100"/>
        <c:noMultiLvlLbl val="0"/>
      </c:catAx>
      <c:valAx>
        <c:axId val="139464704"/>
        <c:scaling>
          <c:orientation val="minMax"/>
          <c:max val="3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600">
                    <a:solidFill>
                      <a:srgbClr val="FF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>
                    <a:solidFill>
                      <a:srgbClr val="FF0000"/>
                    </a:solidFill>
                    <a:latin typeface="Times New Roman" pitchFamily="18" charset="0"/>
                    <a:cs typeface="Times New Roman" pitchFamily="18" charset="0"/>
                  </a:rPr>
                  <a:t>U'</a:t>
                </a:r>
              </a:p>
            </c:rich>
          </c:tx>
          <c:layout>
            <c:manualLayout>
              <c:xMode val="edge"/>
              <c:yMode val="edge"/>
              <c:x val="0.96768063937273141"/>
              <c:y val="2.607396789748121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rgbClr val="FF0000"/>
            </a:solidFill>
          </a:ln>
        </c:spPr>
        <c:txPr>
          <a:bodyPr/>
          <a:lstStyle/>
          <a:p>
            <a:pPr>
              <a:defRPr sz="1100" b="1">
                <a:solidFill>
                  <a:srgbClr val="FF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46291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sz="1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>
                <a:cs typeface="B Titr" pitchFamily="2" charset="-78"/>
              </a:defRPr>
            </a:pPr>
            <a:r>
              <a:rPr lang="fa-IR" sz="1600">
                <a:cs typeface="B Titr" pitchFamily="2" charset="-78"/>
              </a:rPr>
              <a:t>بررسی</a:t>
            </a:r>
            <a:r>
              <a:rPr lang="fa-IR" sz="1600" baseline="0">
                <a:cs typeface="B Titr" pitchFamily="2" charset="-78"/>
              </a:rPr>
              <a:t> روند و نقاط جهش از میانیگن سری زمانی 60 ساله به روش منکندال</a:t>
            </a:r>
          </a:p>
          <a:p>
            <a:pPr>
              <a:defRPr sz="1600">
                <a:cs typeface="B Titr" pitchFamily="2" charset="-78"/>
              </a:defRPr>
            </a:pPr>
            <a:r>
              <a:rPr lang="fa-IR" sz="1600" baseline="0">
                <a:cs typeface="B Titr" pitchFamily="2" charset="-78"/>
              </a:rPr>
              <a:t>و تطبیق آن با میانگین 5 ساله سری و دوره های موجود</a:t>
            </a:r>
            <a:endParaRPr lang="en-US" sz="1600">
              <a:cs typeface="B Titr" pitchFamily="2" charset="-78"/>
            </a:endParaRPr>
          </a:p>
        </c:rich>
      </c:tx>
      <c:layout>
        <c:manualLayout>
          <c:xMode val="edge"/>
          <c:yMode val="edge"/>
          <c:x val="0.19500373222680972"/>
          <c:y val="8.07344629082451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6475351657497206E-2"/>
          <c:y val="8.0964074379827639E-2"/>
          <c:w val="0.93290742008591387"/>
          <c:h val="0.84799909195959788"/>
        </c:manualLayout>
      </c:layout>
      <c:lineChart>
        <c:grouping val="standard"/>
        <c:varyColors val="0"/>
        <c:ser>
          <c:idx val="0"/>
          <c:order val="0"/>
          <c:tx>
            <c:v>U</c:v>
          </c:tx>
          <c:marker>
            <c:symbol val="none"/>
          </c:marker>
          <c:cat>
            <c:numRef>
              <c:f>Amar!$B$2:$B$61</c:f>
              <c:numCache>
                <c:formatCode>General</c:formatCode>
                <c:ptCount val="6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</c:numCache>
            </c:numRef>
          </c:cat>
          <c:val>
            <c:numRef>
              <c:f>'.'!$M$2:$M$61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-0.5222329678670935</c:v>
                </c:pt>
                <c:pt idx="3">
                  <c:v>0</c:v>
                </c:pt>
                <c:pt idx="4">
                  <c:v>0.4898979485566356</c:v>
                </c:pt>
                <c:pt idx="5">
                  <c:v>0.18786728732554486</c:v>
                </c:pt>
                <c:pt idx="6">
                  <c:v>1.0513149660756935</c:v>
                </c:pt>
                <c:pt idx="7">
                  <c:v>0</c:v>
                </c:pt>
                <c:pt idx="8">
                  <c:v>0.62554324217122437</c:v>
                </c:pt>
                <c:pt idx="9">
                  <c:v>0.26832815729997472</c:v>
                </c:pt>
                <c:pt idx="10">
                  <c:v>0.54494926091306606</c:v>
                </c:pt>
                <c:pt idx="11">
                  <c:v>-0.27429019252949666</c:v>
                </c:pt>
                <c:pt idx="12">
                  <c:v>0.48807110086925043</c:v>
                </c:pt>
                <c:pt idx="13">
                  <c:v>-5.4744890145135894E-2</c:v>
                </c:pt>
                <c:pt idx="14">
                  <c:v>0.24743582965269675</c:v>
                </c:pt>
                <c:pt idx="15">
                  <c:v>0</c:v>
                </c:pt>
                <c:pt idx="16">
                  <c:v>0.49431153274298073</c:v>
                </c:pt>
                <c:pt idx="17">
                  <c:v>0.94694252384821276</c:v>
                </c:pt>
                <c:pt idx="18">
                  <c:v>1.4344084285097052</c:v>
                </c:pt>
                <c:pt idx="19">
                  <c:v>1.6871027797599303</c:v>
                </c:pt>
                <c:pt idx="20">
                  <c:v>1.9326030133720769</c:v>
                </c:pt>
                <c:pt idx="21">
                  <c:v>2.058448874231277</c:v>
                </c:pt>
                <c:pt idx="22">
                  <c:v>1.5582169267145822</c:v>
                </c:pt>
                <c:pt idx="23">
                  <c:v>1.3394377623757279</c:v>
                </c:pt>
                <c:pt idx="24">
                  <c:v>1.588137846089507</c:v>
                </c:pt>
                <c:pt idx="25">
                  <c:v>1.4767839003249965</c:v>
                </c:pt>
                <c:pt idx="26">
                  <c:v>1.1048862279464706</c:v>
                </c:pt>
                <c:pt idx="27">
                  <c:v>0.67172166273955969</c:v>
                </c:pt>
                <c:pt idx="28">
                  <c:v>0.15006449469682578</c:v>
                </c:pt>
                <c:pt idx="29">
                  <c:v>-0.16056927903151419</c:v>
                </c:pt>
                <c:pt idx="30">
                  <c:v>-0.35692475629498577</c:v>
                </c:pt>
                <c:pt idx="31">
                  <c:v>-0.35676196880313876</c:v>
                </c:pt>
                <c:pt idx="32">
                  <c:v>-0.3408770791628436</c:v>
                </c:pt>
                <c:pt idx="33">
                  <c:v>-0.48920662966774925</c:v>
                </c:pt>
                <c:pt idx="34">
                  <c:v>-0.55385584994744663</c:v>
                </c:pt>
                <c:pt idx="35">
                  <c:v>-0.43586861222655648</c:v>
                </c:pt>
                <c:pt idx="36">
                  <c:v>-0.65394405930945187</c:v>
                </c:pt>
                <c:pt idx="37">
                  <c:v>-0.81717381027177372</c:v>
                </c:pt>
                <c:pt idx="38">
                  <c:v>-1.2217841261470186</c:v>
                </c:pt>
                <c:pt idx="39">
                  <c:v>-1.4447282855279482</c:v>
                </c:pt>
                <c:pt idx="40">
                  <c:v>-1.7746462232879288</c:v>
                </c:pt>
                <c:pt idx="41">
                  <c:v>-1.6364457892890187</c:v>
                </c:pt>
                <c:pt idx="42">
                  <c:v>-1.2035233587457073</c:v>
                </c:pt>
                <c:pt idx="43">
                  <c:v>-1.355311148034313</c:v>
                </c:pt>
                <c:pt idx="44">
                  <c:v>-1.1347490922632828</c:v>
                </c:pt>
                <c:pt idx="45">
                  <c:v>-1.0320285473068551</c:v>
                </c:pt>
                <c:pt idx="46">
                  <c:v>-1.2746930288188147</c:v>
                </c:pt>
                <c:pt idx="47">
                  <c:v>-1.404310376766954</c:v>
                </c:pt>
                <c:pt idx="48">
                  <c:v>-1.6205290875141041</c:v>
                </c:pt>
                <c:pt idx="49">
                  <c:v>-1.9657415755106169</c:v>
                </c:pt>
                <c:pt idx="50">
                  <c:v>-1.8599863448043681</c:v>
                </c:pt>
                <c:pt idx="51">
                  <c:v>-1.5624331111923033</c:v>
                </c:pt>
                <c:pt idx="52">
                  <c:v>-1.8409686725516534</c:v>
                </c:pt>
                <c:pt idx="53">
                  <c:v>-1.8427192356827107</c:v>
                </c:pt>
                <c:pt idx="54">
                  <c:v>-2.0254116841073513</c:v>
                </c:pt>
                <c:pt idx="55">
                  <c:v>-1.9930448495274191</c:v>
                </c:pt>
                <c:pt idx="56">
                  <c:v>-1.6383560438182505</c:v>
                </c:pt>
                <c:pt idx="57">
                  <c:v>-1.9520239046112957</c:v>
                </c:pt>
                <c:pt idx="58">
                  <c:v>-1.9160697503836237</c:v>
                </c:pt>
                <c:pt idx="59">
                  <c:v>-1.6582612907725296</c:v>
                </c:pt>
              </c:numCache>
            </c:numRef>
          </c:val>
          <c:smooth val="0"/>
        </c:ser>
        <c:ser>
          <c:idx val="2"/>
          <c:order val="2"/>
          <c:tx>
            <c:v>a= +1.96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'.'!$T$3:$T$61</c:f>
              <c:numCache>
                <c:formatCode>General</c:formatCode>
                <c:ptCount val="59"/>
                <c:pt idx="0">
                  <c:v>1.96</c:v>
                </c:pt>
                <c:pt idx="1">
                  <c:v>1.96</c:v>
                </c:pt>
                <c:pt idx="2">
                  <c:v>1.96</c:v>
                </c:pt>
                <c:pt idx="3">
                  <c:v>1.96</c:v>
                </c:pt>
                <c:pt idx="4">
                  <c:v>1.96</c:v>
                </c:pt>
                <c:pt idx="5">
                  <c:v>1.96</c:v>
                </c:pt>
                <c:pt idx="6">
                  <c:v>1.96</c:v>
                </c:pt>
                <c:pt idx="7">
                  <c:v>1.96</c:v>
                </c:pt>
                <c:pt idx="8">
                  <c:v>1.96</c:v>
                </c:pt>
                <c:pt idx="9">
                  <c:v>1.96</c:v>
                </c:pt>
                <c:pt idx="10">
                  <c:v>1.96</c:v>
                </c:pt>
                <c:pt idx="11">
                  <c:v>1.96</c:v>
                </c:pt>
                <c:pt idx="12">
                  <c:v>1.96</c:v>
                </c:pt>
                <c:pt idx="13">
                  <c:v>1.96</c:v>
                </c:pt>
                <c:pt idx="14">
                  <c:v>1.96</c:v>
                </c:pt>
                <c:pt idx="15">
                  <c:v>1.96</c:v>
                </c:pt>
                <c:pt idx="16">
                  <c:v>1.96</c:v>
                </c:pt>
                <c:pt idx="17">
                  <c:v>1.96</c:v>
                </c:pt>
                <c:pt idx="18">
                  <c:v>1.96</c:v>
                </c:pt>
                <c:pt idx="19">
                  <c:v>1.96</c:v>
                </c:pt>
                <c:pt idx="20">
                  <c:v>1.96</c:v>
                </c:pt>
                <c:pt idx="21">
                  <c:v>1.96</c:v>
                </c:pt>
                <c:pt idx="22">
                  <c:v>1.96</c:v>
                </c:pt>
                <c:pt idx="23">
                  <c:v>1.96</c:v>
                </c:pt>
                <c:pt idx="24">
                  <c:v>1.96</c:v>
                </c:pt>
                <c:pt idx="25">
                  <c:v>1.96</c:v>
                </c:pt>
                <c:pt idx="26">
                  <c:v>1.96</c:v>
                </c:pt>
                <c:pt idx="27">
                  <c:v>1.96</c:v>
                </c:pt>
                <c:pt idx="28">
                  <c:v>1.96</c:v>
                </c:pt>
                <c:pt idx="29">
                  <c:v>1.96</c:v>
                </c:pt>
                <c:pt idx="30">
                  <c:v>1.96</c:v>
                </c:pt>
                <c:pt idx="31">
                  <c:v>1.96</c:v>
                </c:pt>
                <c:pt idx="32">
                  <c:v>1.96</c:v>
                </c:pt>
                <c:pt idx="33">
                  <c:v>1.96</c:v>
                </c:pt>
                <c:pt idx="34">
                  <c:v>1.96</c:v>
                </c:pt>
                <c:pt idx="35">
                  <c:v>1.96</c:v>
                </c:pt>
                <c:pt idx="36">
                  <c:v>1.96</c:v>
                </c:pt>
                <c:pt idx="37">
                  <c:v>1.96</c:v>
                </c:pt>
                <c:pt idx="38">
                  <c:v>1.96</c:v>
                </c:pt>
                <c:pt idx="39">
                  <c:v>1.96</c:v>
                </c:pt>
                <c:pt idx="40">
                  <c:v>1.96</c:v>
                </c:pt>
                <c:pt idx="41">
                  <c:v>1.96</c:v>
                </c:pt>
                <c:pt idx="42">
                  <c:v>1.96</c:v>
                </c:pt>
                <c:pt idx="43">
                  <c:v>1.96</c:v>
                </c:pt>
                <c:pt idx="44">
                  <c:v>1.96</c:v>
                </c:pt>
                <c:pt idx="45">
                  <c:v>1.96</c:v>
                </c:pt>
                <c:pt idx="46">
                  <c:v>1.96</c:v>
                </c:pt>
                <c:pt idx="47">
                  <c:v>1.96</c:v>
                </c:pt>
                <c:pt idx="48">
                  <c:v>1.96</c:v>
                </c:pt>
                <c:pt idx="49">
                  <c:v>1.96</c:v>
                </c:pt>
                <c:pt idx="50">
                  <c:v>1.96</c:v>
                </c:pt>
                <c:pt idx="51">
                  <c:v>1.96</c:v>
                </c:pt>
                <c:pt idx="52">
                  <c:v>1.96</c:v>
                </c:pt>
                <c:pt idx="53">
                  <c:v>1.96</c:v>
                </c:pt>
                <c:pt idx="54">
                  <c:v>1.96</c:v>
                </c:pt>
                <c:pt idx="55">
                  <c:v>1.96</c:v>
                </c:pt>
                <c:pt idx="56">
                  <c:v>1.96</c:v>
                </c:pt>
                <c:pt idx="57">
                  <c:v>1.96</c:v>
                </c:pt>
                <c:pt idx="58">
                  <c:v>1.96</c:v>
                </c:pt>
              </c:numCache>
            </c:numRef>
          </c:val>
          <c:smooth val="0"/>
        </c:ser>
        <c:ser>
          <c:idx val="3"/>
          <c:order val="3"/>
          <c:tx>
            <c:v>a= -1.96</c:v>
          </c:tx>
          <c:spPr>
            <a:ln w="1270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val>
            <c:numRef>
              <c:f>'.'!$U$3:$U$61</c:f>
              <c:numCache>
                <c:formatCode>General</c:formatCode>
                <c:ptCount val="59"/>
                <c:pt idx="0">
                  <c:v>-1.96</c:v>
                </c:pt>
                <c:pt idx="1">
                  <c:v>-1.96</c:v>
                </c:pt>
                <c:pt idx="2">
                  <c:v>-1.96</c:v>
                </c:pt>
                <c:pt idx="3">
                  <c:v>-1.96</c:v>
                </c:pt>
                <c:pt idx="4">
                  <c:v>-1.96</c:v>
                </c:pt>
                <c:pt idx="5">
                  <c:v>-1.96</c:v>
                </c:pt>
                <c:pt idx="6">
                  <c:v>-1.96</c:v>
                </c:pt>
                <c:pt idx="7">
                  <c:v>-1.96</c:v>
                </c:pt>
                <c:pt idx="8">
                  <c:v>-1.96</c:v>
                </c:pt>
                <c:pt idx="9">
                  <c:v>-1.96</c:v>
                </c:pt>
                <c:pt idx="10">
                  <c:v>-1.96</c:v>
                </c:pt>
                <c:pt idx="11">
                  <c:v>-1.96</c:v>
                </c:pt>
                <c:pt idx="12">
                  <c:v>-1.96</c:v>
                </c:pt>
                <c:pt idx="13">
                  <c:v>-1.96</c:v>
                </c:pt>
                <c:pt idx="14">
                  <c:v>-1.96</c:v>
                </c:pt>
                <c:pt idx="15">
                  <c:v>-1.96</c:v>
                </c:pt>
                <c:pt idx="16">
                  <c:v>-1.96</c:v>
                </c:pt>
                <c:pt idx="17">
                  <c:v>-1.96</c:v>
                </c:pt>
                <c:pt idx="18">
                  <c:v>-1.96</c:v>
                </c:pt>
                <c:pt idx="19">
                  <c:v>-1.96</c:v>
                </c:pt>
                <c:pt idx="20">
                  <c:v>-1.96</c:v>
                </c:pt>
                <c:pt idx="21">
                  <c:v>-1.96</c:v>
                </c:pt>
                <c:pt idx="22">
                  <c:v>-1.96</c:v>
                </c:pt>
                <c:pt idx="23">
                  <c:v>-1.96</c:v>
                </c:pt>
                <c:pt idx="24">
                  <c:v>-1.96</c:v>
                </c:pt>
                <c:pt idx="25">
                  <c:v>-1.96</c:v>
                </c:pt>
                <c:pt idx="26">
                  <c:v>-1.96</c:v>
                </c:pt>
                <c:pt idx="27">
                  <c:v>-1.96</c:v>
                </c:pt>
                <c:pt idx="28">
                  <c:v>-1.96</c:v>
                </c:pt>
                <c:pt idx="29">
                  <c:v>-1.96</c:v>
                </c:pt>
                <c:pt idx="30">
                  <c:v>-1.96</c:v>
                </c:pt>
                <c:pt idx="31">
                  <c:v>-1.96</c:v>
                </c:pt>
                <c:pt idx="32">
                  <c:v>-1.96</c:v>
                </c:pt>
                <c:pt idx="33">
                  <c:v>-1.96</c:v>
                </c:pt>
                <c:pt idx="34">
                  <c:v>-1.96</c:v>
                </c:pt>
                <c:pt idx="35">
                  <c:v>-1.96</c:v>
                </c:pt>
                <c:pt idx="36">
                  <c:v>-1.96</c:v>
                </c:pt>
                <c:pt idx="37">
                  <c:v>-1.96</c:v>
                </c:pt>
                <c:pt idx="38">
                  <c:v>-1.96</c:v>
                </c:pt>
                <c:pt idx="39">
                  <c:v>-1.96</c:v>
                </c:pt>
                <c:pt idx="40">
                  <c:v>-1.96</c:v>
                </c:pt>
                <c:pt idx="41">
                  <c:v>-1.96</c:v>
                </c:pt>
                <c:pt idx="42">
                  <c:v>-1.96</c:v>
                </c:pt>
                <c:pt idx="43">
                  <c:v>-1.96</c:v>
                </c:pt>
                <c:pt idx="44">
                  <c:v>-1.96</c:v>
                </c:pt>
                <c:pt idx="45">
                  <c:v>-1.96</c:v>
                </c:pt>
                <c:pt idx="46">
                  <c:v>-1.96</c:v>
                </c:pt>
                <c:pt idx="47">
                  <c:v>-1.96</c:v>
                </c:pt>
                <c:pt idx="48">
                  <c:v>-1.96</c:v>
                </c:pt>
                <c:pt idx="49">
                  <c:v>-1.96</c:v>
                </c:pt>
                <c:pt idx="50">
                  <c:v>-1.96</c:v>
                </c:pt>
                <c:pt idx="51">
                  <c:v>-1.96</c:v>
                </c:pt>
                <c:pt idx="52">
                  <c:v>-1.96</c:v>
                </c:pt>
                <c:pt idx="53">
                  <c:v>-1.96</c:v>
                </c:pt>
                <c:pt idx="54">
                  <c:v>-1.96</c:v>
                </c:pt>
                <c:pt idx="55">
                  <c:v>-1.96</c:v>
                </c:pt>
                <c:pt idx="56">
                  <c:v>-1.96</c:v>
                </c:pt>
                <c:pt idx="57">
                  <c:v>-1.96</c:v>
                </c:pt>
                <c:pt idx="58">
                  <c:v>-1.96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11296"/>
        <c:axId val="139512832"/>
      </c:lineChart>
      <c:lineChart>
        <c:grouping val="standard"/>
        <c:varyColors val="0"/>
        <c:ser>
          <c:idx val="1"/>
          <c:order val="1"/>
          <c:tx>
            <c:v>U'</c:v>
          </c:tx>
          <c:marker>
            <c:symbol val="none"/>
          </c:marker>
          <c:cat>
            <c:numRef>
              <c:f>Amar!$B$2:$B$61</c:f>
              <c:numCache>
                <c:formatCode>General</c:formatCode>
                <c:ptCount val="60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</c:numCache>
            </c:numRef>
          </c:cat>
          <c:val>
            <c:numRef>
              <c:f>'.'!$S$2:$S$61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1.5666989036012806</c:v>
                </c:pt>
                <c:pt idx="3">
                  <c:v>1.3587324409735149</c:v>
                </c:pt>
                <c:pt idx="4">
                  <c:v>1.4696938456699067</c:v>
                </c:pt>
                <c:pt idx="5">
                  <c:v>1.6908055859299038</c:v>
                </c:pt>
                <c:pt idx="6">
                  <c:v>1.6520663752618041</c:v>
                </c:pt>
                <c:pt idx="7">
                  <c:v>1.7320508075688772</c:v>
                </c:pt>
                <c:pt idx="8">
                  <c:v>1.6681153124565982</c:v>
                </c:pt>
                <c:pt idx="9">
                  <c:v>1.6994116628998401</c:v>
                </c:pt>
                <c:pt idx="10">
                  <c:v>1.7905475715715027</c:v>
                </c:pt>
                <c:pt idx="11">
                  <c:v>1.7828862514417283</c:v>
                </c:pt>
                <c:pt idx="12">
                  <c:v>1.7082488530423765</c:v>
                </c:pt>
                <c:pt idx="13">
                  <c:v>1.6970915944992127</c:v>
                </c:pt>
                <c:pt idx="14">
                  <c:v>1.6330764757077987</c:v>
                </c:pt>
                <c:pt idx="15">
                  <c:v>1.5307655742285438</c:v>
                </c:pt>
                <c:pt idx="16">
                  <c:v>1.4829345982289424</c:v>
                </c:pt>
                <c:pt idx="17">
                  <c:v>1.4014749352953548</c:v>
                </c:pt>
                <c:pt idx="18">
                  <c:v>1.3644372856555731</c:v>
                </c:pt>
                <c:pt idx="19">
                  <c:v>1.3626599374984052</c:v>
                </c:pt>
                <c:pt idx="20">
                  <c:v>1.3286645716933028</c:v>
                </c:pt>
                <c:pt idx="21">
                  <c:v>1.3253026998475346</c:v>
                </c:pt>
                <c:pt idx="22">
                  <c:v>1.2941123628646529</c:v>
                </c:pt>
                <c:pt idx="23">
                  <c:v>1.2898289563618119</c:v>
                </c:pt>
                <c:pt idx="24">
                  <c:v>1.2611682895416674</c:v>
                </c:pt>
                <c:pt idx="25">
                  <c:v>1.256368392813803</c:v>
                </c:pt>
                <c:pt idx="26">
                  <c:v>1.2716615076365039</c:v>
                </c:pt>
                <c:pt idx="27">
                  <c:v>1.2644172475097593</c:v>
                </c:pt>
                <c:pt idx="28">
                  <c:v>1.2755482049230191</c:v>
                </c:pt>
                <c:pt idx="29">
                  <c:v>1.3023952632556153</c:v>
                </c:pt>
                <c:pt idx="30">
                  <c:v>1.3427169403478034</c:v>
                </c:pt>
                <c:pt idx="31">
                  <c:v>1.3946149689577241</c:v>
                </c:pt>
                <c:pt idx="32">
                  <c:v>1.425485967408255</c:v>
                </c:pt>
                <c:pt idx="33">
                  <c:v>1.4379710023567176</c:v>
                </c:pt>
                <c:pt idx="34">
                  <c:v>1.4343446370433872</c:v>
                </c:pt>
                <c:pt idx="35">
                  <c:v>1.4165729897363084</c:v>
                </c:pt>
                <c:pt idx="36">
                  <c:v>1.4125191681084159</c:v>
                </c:pt>
                <c:pt idx="37">
                  <c:v>1.420625239395545</c:v>
                </c:pt>
                <c:pt idx="38">
                  <c:v>1.4153340867247639</c:v>
                </c:pt>
                <c:pt idx="39">
                  <c:v>1.3981241472851111</c:v>
                </c:pt>
                <c:pt idx="40">
                  <c:v>1.3927603271373619</c:v>
                </c:pt>
                <c:pt idx="41">
                  <c:v>1.3763484452960622</c:v>
                </c:pt>
                <c:pt idx="42">
                  <c:v>1.3709700869190229</c:v>
                </c:pt>
                <c:pt idx="43">
                  <c:v>1.3755396726318398</c:v>
                </c:pt>
                <c:pt idx="44">
                  <c:v>1.3890894060464325</c:v>
                </c:pt>
                <c:pt idx="45">
                  <c:v>1.3918183160927311</c:v>
                </c:pt>
                <c:pt idx="46">
                  <c:v>1.4030793770451702</c:v>
                </c:pt>
                <c:pt idx="47">
                  <c:v>1.404310376766954</c:v>
                </c:pt>
                <c:pt idx="48">
                  <c:v>1.4136530337888993</c:v>
                </c:pt>
                <c:pt idx="49">
                  <c:v>1.4136609628140182</c:v>
                </c:pt>
                <c:pt idx="50">
                  <c:v>1.4213869447194953</c:v>
                </c:pt>
                <c:pt idx="51">
                  <c:v>1.4203937374475484</c:v>
                </c:pt>
                <c:pt idx="52">
                  <c:v>1.4267507212275314</c:v>
                </c:pt>
                <c:pt idx="53">
                  <c:v>1.4249367369044443</c:v>
                </c:pt>
                <c:pt idx="54">
                  <c:v>1.4301293970220368</c:v>
                </c:pt>
                <c:pt idx="55">
                  <c:v>1.4276420553352436</c:v>
                </c:pt>
                <c:pt idx="56">
                  <c:v>1.4318405761100677</c:v>
                </c:pt>
                <c:pt idx="57">
                  <c:v>1.442216974197349</c:v>
                </c:pt>
                <c:pt idx="58">
                  <c:v>1.4452266717910609</c:v>
                </c:pt>
                <c:pt idx="59">
                  <c:v>1.4541675934466798</c:v>
                </c:pt>
              </c:numCache>
            </c:numRef>
          </c:val>
          <c:smooth val="0"/>
        </c:ser>
        <c:ser>
          <c:idx val="4"/>
          <c:order val="4"/>
          <c:tx>
            <c:v>میانگین5ساله</c:v>
          </c:tx>
          <c:spPr>
            <a:ln w="15875">
              <a:solidFill>
                <a:srgbClr val="7030A0"/>
              </a:solidFill>
              <a:prstDash val="dash"/>
            </a:ln>
          </c:spPr>
          <c:marker>
            <c:symbol val="none"/>
          </c:marker>
          <c:trendline>
            <c:name>دوره های بارش</c:name>
            <c:spPr>
              <a:ln>
                <a:solidFill>
                  <a:srgbClr val="00B050"/>
                </a:solidFill>
              </a:ln>
            </c:spPr>
            <c:trendlineType val="poly"/>
            <c:order val="6"/>
            <c:dispRSqr val="0"/>
            <c:dispEq val="0"/>
          </c:trendline>
          <c:val>
            <c:numRef>
              <c:f>'.'!$D$2:$D$61</c:f>
              <c:numCache>
                <c:formatCode>0.000</c:formatCode>
                <c:ptCount val="60"/>
                <c:pt idx="0">
                  <c:v>-0.32470172121877472</c:v>
                </c:pt>
                <c:pt idx="1">
                  <c:v>-0.32470172121877472</c:v>
                </c:pt>
                <c:pt idx="2">
                  <c:v>-0.32470172121877472</c:v>
                </c:pt>
                <c:pt idx="3">
                  <c:v>-0.32470172121877472</c:v>
                </c:pt>
                <c:pt idx="4">
                  <c:v>-0.32470172121877472</c:v>
                </c:pt>
                <c:pt idx="5">
                  <c:v>0.77017004199361316</c:v>
                </c:pt>
                <c:pt idx="6">
                  <c:v>0.77017004199361316</c:v>
                </c:pt>
                <c:pt idx="7">
                  <c:v>0.77017004199361316</c:v>
                </c:pt>
                <c:pt idx="8">
                  <c:v>0.77017004199361316</c:v>
                </c:pt>
                <c:pt idx="9">
                  <c:v>0.77017004199361316</c:v>
                </c:pt>
                <c:pt idx="10">
                  <c:v>0.47962154819615133</c:v>
                </c:pt>
                <c:pt idx="11">
                  <c:v>0.47962154819615133</c:v>
                </c:pt>
                <c:pt idx="12">
                  <c:v>0.47962154819615133</c:v>
                </c:pt>
                <c:pt idx="13">
                  <c:v>0.47962154819615133</c:v>
                </c:pt>
                <c:pt idx="14">
                  <c:v>0.47962154819615133</c:v>
                </c:pt>
                <c:pt idx="15">
                  <c:v>2.3711394864751578</c:v>
                </c:pt>
                <c:pt idx="16">
                  <c:v>2.3711394864751578</c:v>
                </c:pt>
                <c:pt idx="17">
                  <c:v>2.3711394864751578</c:v>
                </c:pt>
                <c:pt idx="18">
                  <c:v>2.3711394864751578</c:v>
                </c:pt>
                <c:pt idx="19">
                  <c:v>2.3711394864751578</c:v>
                </c:pt>
                <c:pt idx="20">
                  <c:v>0.96327849213948724</c:v>
                </c:pt>
                <c:pt idx="21">
                  <c:v>0.96327849213948724</c:v>
                </c:pt>
                <c:pt idx="22">
                  <c:v>0.96327849213948724</c:v>
                </c:pt>
                <c:pt idx="23">
                  <c:v>0.96327849213948724</c:v>
                </c:pt>
                <c:pt idx="24">
                  <c:v>0.96327849213948724</c:v>
                </c:pt>
                <c:pt idx="25">
                  <c:v>-1.0723326016000496</c:v>
                </c:pt>
                <c:pt idx="26">
                  <c:v>-1.0723326016000496</c:v>
                </c:pt>
                <c:pt idx="27">
                  <c:v>-1.0723326016000496</c:v>
                </c:pt>
                <c:pt idx="28">
                  <c:v>-1.0723326016000496</c:v>
                </c:pt>
                <c:pt idx="29">
                  <c:v>-1.0723326016000496</c:v>
                </c:pt>
                <c:pt idx="30">
                  <c:v>-0.55737673454438452</c:v>
                </c:pt>
                <c:pt idx="31">
                  <c:v>-0.55737673454438452</c:v>
                </c:pt>
                <c:pt idx="32">
                  <c:v>-0.55737673454438452</c:v>
                </c:pt>
                <c:pt idx="33">
                  <c:v>-0.55737673454438452</c:v>
                </c:pt>
                <c:pt idx="34">
                  <c:v>-0.55737673454438452</c:v>
                </c:pt>
                <c:pt idx="35">
                  <c:v>-0.954223457779943</c:v>
                </c:pt>
                <c:pt idx="36">
                  <c:v>-0.954223457779943</c:v>
                </c:pt>
                <c:pt idx="37">
                  <c:v>-0.954223457779943</c:v>
                </c:pt>
                <c:pt idx="38">
                  <c:v>-0.954223457779943</c:v>
                </c:pt>
                <c:pt idx="39">
                  <c:v>-0.954223457779943</c:v>
                </c:pt>
                <c:pt idx="40">
                  <c:v>0.28001709514017065</c:v>
                </c:pt>
                <c:pt idx="41">
                  <c:v>0.28001709514017065</c:v>
                </c:pt>
                <c:pt idx="42">
                  <c:v>0.28001709514017065</c:v>
                </c:pt>
                <c:pt idx="43">
                  <c:v>0.28001709514017065</c:v>
                </c:pt>
                <c:pt idx="44">
                  <c:v>0.28001709514017065</c:v>
                </c:pt>
                <c:pt idx="45">
                  <c:v>-1.2016621140830666</c:v>
                </c:pt>
                <c:pt idx="46">
                  <c:v>-1.2016621140830666</c:v>
                </c:pt>
                <c:pt idx="47">
                  <c:v>-1.2016621140830666</c:v>
                </c:pt>
                <c:pt idx="48">
                  <c:v>-1.2016621140830666</c:v>
                </c:pt>
                <c:pt idx="49">
                  <c:v>-1.2016621140830666</c:v>
                </c:pt>
                <c:pt idx="50">
                  <c:v>-0.64477750097126407</c:v>
                </c:pt>
                <c:pt idx="51">
                  <c:v>-0.64477750097126407</c:v>
                </c:pt>
                <c:pt idx="52">
                  <c:v>-0.64477750097126407</c:v>
                </c:pt>
                <c:pt idx="53">
                  <c:v>-0.64477750097126407</c:v>
                </c:pt>
                <c:pt idx="54">
                  <c:v>-0.64477750097126407</c:v>
                </c:pt>
                <c:pt idx="55">
                  <c:v>-0.10915253374708032</c:v>
                </c:pt>
                <c:pt idx="56">
                  <c:v>-0.10915253374708032</c:v>
                </c:pt>
                <c:pt idx="57">
                  <c:v>-0.10915253374708032</c:v>
                </c:pt>
                <c:pt idx="58">
                  <c:v>-0.10915253374708032</c:v>
                </c:pt>
                <c:pt idx="59">
                  <c:v>-0.10915253374708032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23200"/>
        <c:axId val="139524736"/>
      </c:lineChart>
      <c:catAx>
        <c:axId val="1395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180000"/>
          <a:lstStyle/>
          <a:p>
            <a:pPr>
              <a:defRPr/>
            </a:pPr>
            <a:endParaRPr lang="en-US"/>
          </a:p>
        </c:txPr>
        <c:crossAx val="139512832"/>
        <c:crosses val="autoZero"/>
        <c:auto val="1"/>
        <c:lblAlgn val="ctr"/>
        <c:lblOffset val="100"/>
        <c:noMultiLvlLbl val="0"/>
      </c:catAx>
      <c:valAx>
        <c:axId val="139512832"/>
        <c:scaling>
          <c:orientation val="minMax"/>
          <c:max val="3"/>
          <c:min val="-3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600">
                    <a:solidFill>
                      <a:srgbClr val="0070C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>
                    <a:solidFill>
                      <a:srgbClr val="0070C0"/>
                    </a:solidFill>
                    <a:latin typeface="Times New Roman" pitchFamily="18" charset="0"/>
                    <a:cs typeface="Times New Roman" pitchFamily="18" charset="0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6.8527686552635851E-3"/>
              <c:y val="2.575110642510242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 b="1">
                <a:solidFill>
                  <a:srgbClr val="0070C0"/>
                </a:solidFill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511296"/>
        <c:crosses val="autoZero"/>
        <c:crossBetween val="between"/>
      </c:valAx>
      <c:catAx>
        <c:axId val="139523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524736"/>
        <c:crosses val="autoZero"/>
        <c:auto val="1"/>
        <c:lblAlgn val="ctr"/>
        <c:lblOffset val="100"/>
        <c:noMultiLvlLbl val="0"/>
      </c:catAx>
      <c:valAx>
        <c:axId val="139524736"/>
        <c:scaling>
          <c:orientation val="minMax"/>
          <c:max val="3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600">
                    <a:solidFill>
                      <a:srgbClr val="FF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>
                    <a:solidFill>
                      <a:srgbClr val="FF0000"/>
                    </a:solidFill>
                    <a:latin typeface="Times New Roman" pitchFamily="18" charset="0"/>
                    <a:cs typeface="Times New Roman" pitchFamily="18" charset="0"/>
                  </a:rPr>
                  <a:t>U'</a:t>
                </a:r>
              </a:p>
            </c:rich>
          </c:tx>
          <c:layout>
            <c:manualLayout>
              <c:xMode val="edge"/>
              <c:yMode val="edge"/>
              <c:x val="0.96768063937273141"/>
              <c:y val="2.607396789748121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rgbClr val="FF0000"/>
            </a:solidFill>
          </a:ln>
        </c:spPr>
        <c:txPr>
          <a:bodyPr/>
          <a:lstStyle/>
          <a:p>
            <a:pPr>
              <a:defRPr sz="1100" b="1">
                <a:solidFill>
                  <a:srgbClr val="FF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952320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 sz="18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98" workbookViewId="0"/>
  </sheetViews>
  <sheetProtection password="CF5A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98" workbookViewId="0"/>
  </sheetViews>
  <sheetProtection password="CF5A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02" workbookViewId="0"/>
  </sheetViews>
  <sheetProtection password="CF5A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2" workbookViewId="0"/>
  </sheetViews>
  <sheetProtection password="CF5A" content="1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2" workbookViewId="0"/>
  </sheetViews>
  <sheetProtection password="CF5A" content="1" objects="1"/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454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454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511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46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46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571500</xdr:colOff>
          <xdr:row>0</xdr:row>
          <xdr:rowOff>123825</xdr:rowOff>
        </xdr:from>
        <xdr:to>
          <xdr:col>12</xdr:col>
          <xdr:colOff>314325</xdr:colOff>
          <xdr:row>1</xdr:row>
          <xdr:rowOff>219075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1">
                <a:defRPr sz="1000"/>
              </a:pPr>
              <a:r>
                <a:rPr lang="fa-IR" sz="1400" b="0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درباره تعيين نقاط جهش در سريهاي  زماني به روش من كندال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21</xdr:row>
          <xdr:rowOff>38100</xdr:rowOff>
        </xdr:from>
        <xdr:to>
          <xdr:col>13</xdr:col>
          <xdr:colOff>371475</xdr:colOff>
          <xdr:row>22</xdr:row>
          <xdr:rowOff>9525</xdr:rowOff>
        </xdr:to>
        <xdr:sp macro="" textlink="">
          <xdr:nvSpPr>
            <xdr:cNvPr id="9218" name="Group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1">
                <a:defRPr sz="1000"/>
              </a:pPr>
              <a:r>
                <a:rPr lang="fa-I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نحوه تماس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mailto:hemmati47@gmail.com" TargetMode="External"/><Relationship Id="rId1" Type="http://schemas.openxmlformats.org/officeDocument/2006/relationships/hyperlink" Target="http://www.ardebilmet.ir/to/in/download/Mankendal_Analysis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595"/>
  <sheetViews>
    <sheetView tabSelected="1" workbookViewId="0">
      <pane ySplit="1" topLeftCell="A2" activePane="bottomLeft" state="frozen"/>
      <selection pane="bottomLeft" activeCell="C2" sqref="C2"/>
    </sheetView>
  </sheetViews>
  <sheetFormatPr defaultColWidth="0" defaultRowHeight="15" zeroHeight="1" x14ac:dyDescent="0.25"/>
  <cols>
    <col min="1" max="3" width="9.140625" style="46" customWidth="1"/>
    <col min="4" max="4" width="9.140625" style="46" hidden="1" customWidth="1"/>
    <col min="5" max="8" width="9.140625" hidden="1" customWidth="1"/>
    <col min="9" max="16384" width="9.140625" style="46" hidden="1"/>
  </cols>
  <sheetData>
    <row r="1" spans="1:4" x14ac:dyDescent="0.25">
      <c r="A1" s="45" t="s">
        <v>0</v>
      </c>
      <c r="B1" s="45" t="s">
        <v>32</v>
      </c>
      <c r="C1" s="45" t="s">
        <v>36</v>
      </c>
      <c r="D1" s="45"/>
    </row>
    <row r="2" spans="1:4" x14ac:dyDescent="0.25">
      <c r="A2" s="55">
        <v>1</v>
      </c>
      <c r="B2" s="56">
        <v>1951</v>
      </c>
      <c r="C2" s="57">
        <v>25.5</v>
      </c>
      <c r="D2" s="47"/>
    </row>
    <row r="3" spans="1:4" x14ac:dyDescent="0.25">
      <c r="A3" s="55">
        <v>2</v>
      </c>
      <c r="B3" s="55">
        <f t="shared" ref="B3:B34" si="0">B2+1</f>
        <v>1952</v>
      </c>
      <c r="C3" s="57">
        <v>57.7</v>
      </c>
      <c r="D3" s="47"/>
    </row>
    <row r="4" spans="1:4" x14ac:dyDescent="0.25">
      <c r="A4" s="55">
        <v>3</v>
      </c>
      <c r="B4" s="55">
        <f t="shared" si="0"/>
        <v>1953</v>
      </c>
      <c r="C4" s="57">
        <v>21.2</v>
      </c>
      <c r="D4" s="47"/>
    </row>
    <row r="5" spans="1:4" x14ac:dyDescent="0.25">
      <c r="A5" s="55">
        <v>4</v>
      </c>
      <c r="B5" s="55">
        <f t="shared" si="0"/>
        <v>1954</v>
      </c>
      <c r="C5" s="57">
        <v>53.35</v>
      </c>
      <c r="D5" s="47"/>
    </row>
    <row r="6" spans="1:4" x14ac:dyDescent="0.25">
      <c r="A6" s="55">
        <v>5</v>
      </c>
      <c r="B6" s="55">
        <f t="shared" si="0"/>
        <v>1955</v>
      </c>
      <c r="C6" s="57">
        <v>54.3</v>
      </c>
      <c r="D6" s="47"/>
    </row>
    <row r="7" spans="1:4" x14ac:dyDescent="0.25">
      <c r="A7" s="55">
        <v>6</v>
      </c>
      <c r="B7" s="55">
        <f t="shared" si="0"/>
        <v>1956</v>
      </c>
      <c r="C7" s="57">
        <v>39.549999999999997</v>
      </c>
      <c r="D7" s="47"/>
    </row>
    <row r="8" spans="1:4" x14ac:dyDescent="0.25">
      <c r="A8" s="55">
        <v>7</v>
      </c>
      <c r="B8" s="55">
        <f t="shared" si="0"/>
        <v>1957</v>
      </c>
      <c r="C8" s="57">
        <v>145.5</v>
      </c>
      <c r="D8" s="47"/>
    </row>
    <row r="9" spans="1:4" x14ac:dyDescent="0.25">
      <c r="A9" s="55">
        <v>8</v>
      </c>
      <c r="B9" s="55">
        <f t="shared" si="0"/>
        <v>1958</v>
      </c>
      <c r="C9" s="57">
        <v>19</v>
      </c>
      <c r="D9" s="47"/>
    </row>
    <row r="10" spans="1:4" x14ac:dyDescent="0.25">
      <c r="A10" s="55">
        <v>9</v>
      </c>
      <c r="B10" s="55">
        <f t="shared" si="0"/>
        <v>1959</v>
      </c>
      <c r="C10" s="57">
        <v>63.2</v>
      </c>
      <c r="D10" s="47"/>
    </row>
    <row r="11" spans="1:4" x14ac:dyDescent="0.25">
      <c r="A11" s="55">
        <v>10</v>
      </c>
      <c r="B11" s="55">
        <f t="shared" si="0"/>
        <v>1960</v>
      </c>
      <c r="C11" s="57">
        <v>37.5</v>
      </c>
      <c r="D11" s="47"/>
    </row>
    <row r="12" spans="1:4" x14ac:dyDescent="0.25">
      <c r="A12" s="55">
        <v>11</v>
      </c>
      <c r="B12" s="55">
        <f t="shared" si="0"/>
        <v>1961</v>
      </c>
      <c r="C12" s="57">
        <v>55.05</v>
      </c>
      <c r="D12" s="47"/>
    </row>
    <row r="13" spans="1:4" x14ac:dyDescent="0.25">
      <c r="A13" s="55">
        <v>12</v>
      </c>
      <c r="B13" s="55">
        <f t="shared" si="0"/>
        <v>1962</v>
      </c>
      <c r="C13" s="57">
        <v>0</v>
      </c>
      <c r="D13" s="47"/>
    </row>
    <row r="14" spans="1:4" x14ac:dyDescent="0.25">
      <c r="A14" s="55">
        <v>13</v>
      </c>
      <c r="B14" s="55">
        <f t="shared" si="0"/>
        <v>1963</v>
      </c>
      <c r="C14" s="57">
        <v>148.80000000000001</v>
      </c>
      <c r="D14" s="47"/>
    </row>
    <row r="15" spans="1:4" x14ac:dyDescent="0.25">
      <c r="A15" s="55">
        <v>14</v>
      </c>
      <c r="B15" s="55">
        <f t="shared" si="0"/>
        <v>1964</v>
      </c>
      <c r="C15" s="57">
        <v>19.399999999999999</v>
      </c>
      <c r="D15" s="47"/>
    </row>
    <row r="16" spans="1:4" x14ac:dyDescent="0.25">
      <c r="A16" s="55">
        <v>15</v>
      </c>
      <c r="B16" s="55">
        <f t="shared" si="0"/>
        <v>1965</v>
      </c>
      <c r="C16" s="57">
        <v>56.9</v>
      </c>
      <c r="D16" s="47"/>
    </row>
    <row r="17" spans="1:4" x14ac:dyDescent="0.25">
      <c r="A17" s="55">
        <v>16</v>
      </c>
      <c r="B17" s="55">
        <f t="shared" si="0"/>
        <v>1966</v>
      </c>
      <c r="C17" s="57">
        <v>36.5</v>
      </c>
      <c r="D17" s="47"/>
    </row>
    <row r="18" spans="1:4" x14ac:dyDescent="0.25">
      <c r="A18" s="55">
        <v>17</v>
      </c>
      <c r="B18" s="55">
        <f t="shared" si="0"/>
        <v>1967</v>
      </c>
      <c r="C18" s="57">
        <v>65.900000000000006</v>
      </c>
      <c r="D18" s="47"/>
    </row>
    <row r="19" spans="1:4" x14ac:dyDescent="0.25">
      <c r="A19" s="55">
        <v>18</v>
      </c>
      <c r="B19" s="55">
        <f t="shared" si="0"/>
        <v>1968</v>
      </c>
      <c r="C19" s="57">
        <v>118.6</v>
      </c>
      <c r="D19" s="47"/>
    </row>
    <row r="20" spans="1:4" x14ac:dyDescent="0.25">
      <c r="A20" s="55">
        <v>19</v>
      </c>
      <c r="B20" s="55">
        <f t="shared" si="0"/>
        <v>1969</v>
      </c>
      <c r="C20" s="57">
        <v>148.55000000000001</v>
      </c>
      <c r="D20" s="47"/>
    </row>
    <row r="21" spans="1:4" x14ac:dyDescent="0.25">
      <c r="A21" s="55">
        <v>20</v>
      </c>
      <c r="B21" s="55">
        <f t="shared" si="0"/>
        <v>1970</v>
      </c>
      <c r="C21" s="57">
        <v>70.75</v>
      </c>
      <c r="D21" s="47"/>
    </row>
    <row r="22" spans="1:4" x14ac:dyDescent="0.25">
      <c r="A22" s="55">
        <v>21</v>
      </c>
      <c r="B22" s="55">
        <f t="shared" si="0"/>
        <v>1971</v>
      </c>
      <c r="C22" s="57">
        <v>106.05</v>
      </c>
      <c r="D22" s="47"/>
    </row>
    <row r="23" spans="1:4" x14ac:dyDescent="0.25">
      <c r="A23" s="55">
        <v>22</v>
      </c>
      <c r="B23" s="55">
        <f t="shared" si="0"/>
        <v>1972</v>
      </c>
      <c r="C23" s="57">
        <v>68.8</v>
      </c>
      <c r="D23" s="47"/>
    </row>
    <row r="24" spans="1:4" x14ac:dyDescent="0.25">
      <c r="A24" s="55">
        <v>23</v>
      </c>
      <c r="B24" s="55">
        <f t="shared" si="0"/>
        <v>1973</v>
      </c>
      <c r="C24" s="57">
        <v>25</v>
      </c>
      <c r="D24" s="47"/>
    </row>
    <row r="25" spans="1:4" x14ac:dyDescent="0.25">
      <c r="A25" s="55">
        <v>24</v>
      </c>
      <c r="B25" s="55">
        <f t="shared" si="0"/>
        <v>1974</v>
      </c>
      <c r="C25" s="57">
        <v>40.700000000000003</v>
      </c>
      <c r="D25" s="47"/>
    </row>
    <row r="26" spans="1:4" x14ac:dyDescent="0.25">
      <c r="A26" s="55">
        <v>25</v>
      </c>
      <c r="B26" s="55">
        <f t="shared" si="0"/>
        <v>1975</v>
      </c>
      <c r="C26" s="57">
        <v>80.55</v>
      </c>
      <c r="D26" s="47"/>
    </row>
    <row r="27" spans="1:4" x14ac:dyDescent="0.25">
      <c r="A27" s="55">
        <v>26</v>
      </c>
      <c r="B27" s="55">
        <f t="shared" si="0"/>
        <v>1976</v>
      </c>
      <c r="C27" s="57">
        <v>54.75</v>
      </c>
      <c r="D27" s="47"/>
    </row>
    <row r="28" spans="1:4" x14ac:dyDescent="0.25">
      <c r="A28" s="55">
        <v>27</v>
      </c>
      <c r="B28" s="55">
        <f t="shared" si="0"/>
        <v>1977</v>
      </c>
      <c r="C28" s="57">
        <v>34.700000000000003</v>
      </c>
      <c r="D28" s="47"/>
    </row>
    <row r="29" spans="1:4" x14ac:dyDescent="0.25">
      <c r="A29" s="55">
        <v>28</v>
      </c>
      <c r="B29" s="55">
        <f t="shared" si="0"/>
        <v>1978</v>
      </c>
      <c r="C29" s="57">
        <v>21.55</v>
      </c>
      <c r="D29" s="47"/>
    </row>
    <row r="30" spans="1:4" x14ac:dyDescent="0.25">
      <c r="A30" s="55">
        <v>29</v>
      </c>
      <c r="B30" s="55">
        <f t="shared" si="0"/>
        <v>1979</v>
      </c>
      <c r="C30" s="57">
        <v>14.4</v>
      </c>
      <c r="D30" s="47"/>
    </row>
    <row r="31" spans="1:4" x14ac:dyDescent="0.25">
      <c r="A31" s="55">
        <v>30</v>
      </c>
      <c r="B31" s="55">
        <f t="shared" si="0"/>
        <v>1980</v>
      </c>
      <c r="C31" s="57">
        <v>23.35</v>
      </c>
      <c r="D31" s="47"/>
    </row>
    <row r="32" spans="1:4" x14ac:dyDescent="0.25">
      <c r="A32" s="55">
        <v>31</v>
      </c>
      <c r="B32" s="55">
        <f t="shared" si="0"/>
        <v>1981</v>
      </c>
      <c r="C32" s="57">
        <v>32.35</v>
      </c>
      <c r="D32" s="47"/>
    </row>
    <row r="33" spans="1:4" x14ac:dyDescent="0.25">
      <c r="A33" s="55">
        <v>32</v>
      </c>
      <c r="B33" s="55">
        <f t="shared" si="0"/>
        <v>1982</v>
      </c>
      <c r="C33" s="57">
        <v>42.3</v>
      </c>
      <c r="D33" s="47"/>
    </row>
    <row r="34" spans="1:4" x14ac:dyDescent="0.25">
      <c r="A34" s="55">
        <v>33</v>
      </c>
      <c r="B34" s="55">
        <f t="shared" si="0"/>
        <v>1983</v>
      </c>
      <c r="C34" s="57">
        <v>43.35</v>
      </c>
      <c r="D34" s="47"/>
    </row>
    <row r="35" spans="1:4" x14ac:dyDescent="0.25">
      <c r="A35" s="55">
        <v>34</v>
      </c>
      <c r="B35" s="55">
        <f t="shared" ref="B35:B61" si="1">B34+1</f>
        <v>1984</v>
      </c>
      <c r="C35" s="57">
        <v>35.65</v>
      </c>
      <c r="D35" s="47"/>
    </row>
    <row r="36" spans="1:4" x14ac:dyDescent="0.25">
      <c r="A36" s="55">
        <v>35</v>
      </c>
      <c r="B36" s="55">
        <f t="shared" si="1"/>
        <v>1985</v>
      </c>
      <c r="C36" s="57">
        <v>38.700000000000003</v>
      </c>
      <c r="D36" s="47"/>
    </row>
    <row r="37" spans="1:4" x14ac:dyDescent="0.25">
      <c r="A37" s="55">
        <v>36</v>
      </c>
      <c r="B37" s="55">
        <f t="shared" si="1"/>
        <v>1986</v>
      </c>
      <c r="C37" s="57">
        <v>54.55</v>
      </c>
      <c r="D37" s="47"/>
    </row>
    <row r="38" spans="1:4" x14ac:dyDescent="0.25">
      <c r="A38" s="55">
        <v>37</v>
      </c>
      <c r="B38" s="55">
        <f t="shared" si="1"/>
        <v>1987</v>
      </c>
      <c r="C38" s="57">
        <v>32.1</v>
      </c>
      <c r="D38" s="47"/>
    </row>
    <row r="39" spans="1:4" x14ac:dyDescent="0.25">
      <c r="A39" s="55">
        <v>38</v>
      </c>
      <c r="B39" s="55">
        <f t="shared" si="1"/>
        <v>1988</v>
      </c>
      <c r="C39" s="57">
        <v>33.799999999999997</v>
      </c>
      <c r="D39" s="47"/>
    </row>
    <row r="40" spans="1:4" x14ac:dyDescent="0.25">
      <c r="A40" s="55">
        <v>39</v>
      </c>
      <c r="B40" s="55">
        <f t="shared" si="1"/>
        <v>1989</v>
      </c>
      <c r="C40" s="57">
        <v>13.95</v>
      </c>
      <c r="D40" s="47"/>
    </row>
    <row r="41" spans="1:4" x14ac:dyDescent="0.25">
      <c r="A41" s="55">
        <v>40</v>
      </c>
      <c r="B41" s="55">
        <f t="shared" si="1"/>
        <v>1990</v>
      </c>
      <c r="C41" s="57">
        <v>24.35</v>
      </c>
      <c r="D41" s="47"/>
    </row>
    <row r="42" spans="1:4" x14ac:dyDescent="0.25">
      <c r="A42" s="55">
        <v>41</v>
      </c>
      <c r="B42" s="55">
        <f t="shared" si="1"/>
        <v>1991</v>
      </c>
      <c r="C42" s="57">
        <v>17.2</v>
      </c>
      <c r="D42" s="47"/>
    </row>
    <row r="43" spans="1:4" x14ac:dyDescent="0.25">
      <c r="A43" s="55">
        <v>42</v>
      </c>
      <c r="B43" s="55">
        <f t="shared" si="1"/>
        <v>1992</v>
      </c>
      <c r="C43" s="57">
        <v>45.15</v>
      </c>
      <c r="D43" s="47"/>
    </row>
    <row r="44" spans="1:4" x14ac:dyDescent="0.25">
      <c r="A44" s="55">
        <v>43</v>
      </c>
      <c r="B44" s="55">
        <f t="shared" si="1"/>
        <v>1993</v>
      </c>
      <c r="C44" s="57">
        <v>118.85</v>
      </c>
      <c r="D44" s="47"/>
    </row>
    <row r="45" spans="1:4" x14ac:dyDescent="0.25">
      <c r="A45" s="55">
        <v>44</v>
      </c>
      <c r="B45" s="55">
        <f t="shared" si="1"/>
        <v>1994</v>
      </c>
      <c r="C45" s="57">
        <v>25.8</v>
      </c>
      <c r="D45" s="47"/>
    </row>
    <row r="46" spans="1:4" x14ac:dyDescent="0.25">
      <c r="A46" s="55">
        <v>45</v>
      </c>
      <c r="B46" s="55">
        <f t="shared" si="1"/>
        <v>1995</v>
      </c>
      <c r="C46" s="57">
        <v>56.25</v>
      </c>
      <c r="D46" s="47"/>
    </row>
    <row r="47" spans="1:4" x14ac:dyDescent="0.25">
      <c r="A47" s="55">
        <v>46</v>
      </c>
      <c r="B47" s="55">
        <f t="shared" si="1"/>
        <v>1996</v>
      </c>
      <c r="C47" s="57">
        <v>51.1</v>
      </c>
      <c r="D47" s="47"/>
    </row>
    <row r="48" spans="1:4" x14ac:dyDescent="0.25">
      <c r="A48" s="55">
        <v>47</v>
      </c>
      <c r="B48" s="55">
        <f t="shared" si="1"/>
        <v>1997</v>
      </c>
      <c r="C48" s="57">
        <v>21.7</v>
      </c>
      <c r="D48" s="47"/>
    </row>
    <row r="49" spans="1:4" x14ac:dyDescent="0.25">
      <c r="A49" s="55">
        <v>48</v>
      </c>
      <c r="B49" s="55">
        <f t="shared" si="1"/>
        <v>1998</v>
      </c>
      <c r="C49" s="57">
        <v>29.65</v>
      </c>
      <c r="D49" s="47"/>
    </row>
    <row r="50" spans="1:4" x14ac:dyDescent="0.25">
      <c r="A50" s="55">
        <v>49</v>
      </c>
      <c r="B50" s="55">
        <f t="shared" si="1"/>
        <v>1999</v>
      </c>
      <c r="C50" s="57">
        <v>22.95</v>
      </c>
      <c r="D50" s="47"/>
    </row>
    <row r="51" spans="1:4" x14ac:dyDescent="0.25">
      <c r="A51" s="55">
        <v>50</v>
      </c>
      <c r="B51" s="55">
        <f t="shared" si="1"/>
        <v>2000</v>
      </c>
      <c r="C51" s="57">
        <v>12.4</v>
      </c>
      <c r="D51" s="47"/>
    </row>
    <row r="52" spans="1:4" x14ac:dyDescent="0.25">
      <c r="A52" s="55">
        <f t="shared" ref="A52:A61" si="2">A51+1</f>
        <v>51</v>
      </c>
      <c r="B52" s="55">
        <f t="shared" si="1"/>
        <v>2001</v>
      </c>
      <c r="C52" s="57">
        <v>43.9</v>
      </c>
      <c r="D52" s="47"/>
    </row>
    <row r="53" spans="1:4" x14ac:dyDescent="0.25">
      <c r="A53" s="55">
        <f t="shared" si="2"/>
        <v>52</v>
      </c>
      <c r="B53" s="55">
        <f t="shared" si="1"/>
        <v>2002</v>
      </c>
      <c r="C53" s="57">
        <v>64.099999999999994</v>
      </c>
      <c r="D53" s="47"/>
    </row>
    <row r="54" spans="1:4" x14ac:dyDescent="0.25">
      <c r="A54" s="55">
        <f t="shared" si="2"/>
        <v>53</v>
      </c>
      <c r="B54" s="55">
        <f t="shared" si="1"/>
        <v>2003</v>
      </c>
      <c r="C54" s="57">
        <v>18.3</v>
      </c>
      <c r="D54" s="47"/>
    </row>
    <row r="55" spans="1:4" x14ac:dyDescent="0.25">
      <c r="A55" s="55">
        <f t="shared" si="2"/>
        <v>54</v>
      </c>
      <c r="B55" s="55">
        <f t="shared" si="1"/>
        <v>2004</v>
      </c>
      <c r="C55" s="57">
        <v>36.049999999999997</v>
      </c>
      <c r="D55" s="47"/>
    </row>
    <row r="56" spans="1:4" x14ac:dyDescent="0.25">
      <c r="A56" s="55">
        <f t="shared" si="2"/>
        <v>55</v>
      </c>
      <c r="B56" s="55">
        <f t="shared" si="1"/>
        <v>2005</v>
      </c>
      <c r="C56" s="57">
        <v>22.6</v>
      </c>
      <c r="D56" s="47"/>
    </row>
    <row r="57" spans="1:4" x14ac:dyDescent="0.25">
      <c r="A57" s="55">
        <f t="shared" si="2"/>
        <v>56</v>
      </c>
      <c r="B57" s="55">
        <f t="shared" si="1"/>
        <v>2006</v>
      </c>
      <c r="C57" s="57">
        <v>36.5</v>
      </c>
      <c r="D57" s="47"/>
    </row>
    <row r="58" spans="1:4" x14ac:dyDescent="0.25">
      <c r="A58" s="55">
        <f t="shared" si="2"/>
        <v>57</v>
      </c>
      <c r="B58" s="55">
        <f t="shared" si="1"/>
        <v>2007</v>
      </c>
      <c r="C58" s="57">
        <v>82.25</v>
      </c>
      <c r="D58" s="47"/>
    </row>
    <row r="59" spans="1:4" x14ac:dyDescent="0.25">
      <c r="A59" s="55">
        <f t="shared" si="2"/>
        <v>58</v>
      </c>
      <c r="B59" s="55">
        <f t="shared" si="1"/>
        <v>2008</v>
      </c>
      <c r="C59" s="57">
        <v>12.55</v>
      </c>
      <c r="D59" s="47"/>
    </row>
    <row r="60" spans="1:4" x14ac:dyDescent="0.25">
      <c r="A60" s="55">
        <f t="shared" si="2"/>
        <v>59</v>
      </c>
      <c r="B60" s="55">
        <f t="shared" si="1"/>
        <v>2009</v>
      </c>
      <c r="C60" s="57">
        <v>37.049999999999997</v>
      </c>
      <c r="D60" s="47"/>
    </row>
    <row r="61" spans="1:4" x14ac:dyDescent="0.25">
      <c r="A61" s="55">
        <f t="shared" si="2"/>
        <v>60</v>
      </c>
      <c r="B61" s="55">
        <f t="shared" si="1"/>
        <v>2010</v>
      </c>
      <c r="C61" s="57">
        <v>61.95</v>
      </c>
      <c r="D61" s="47"/>
    </row>
    <row r="62" spans="1:4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</sheetData>
  <sheetProtection password="CF5A" sheet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O33"/>
  <sheetViews>
    <sheetView workbookViewId="0">
      <selection activeCell="A22" sqref="A22:N22"/>
    </sheetView>
  </sheetViews>
  <sheetFormatPr defaultRowHeight="21" customHeight="1" zeroHeight="1" x14ac:dyDescent="0.25"/>
  <cols>
    <col min="1" max="1" width="11.85546875" style="58" customWidth="1"/>
    <col min="2" max="11" width="9.140625" style="58"/>
    <col min="12" max="12" width="9.140625" style="60"/>
    <col min="13" max="13" width="18.42578125" style="58" customWidth="1"/>
    <col min="14" max="16384" width="9.140625" style="58"/>
  </cols>
  <sheetData>
    <row r="1" spans="1:15" ht="21" customHeight="1" x14ac:dyDescent="0.25">
      <c r="G1" s="61"/>
      <c r="J1" s="59"/>
    </row>
    <row r="2" spans="1:15" ht="21" customHeight="1" x14ac:dyDescent="0.25">
      <c r="G2" s="61"/>
      <c r="J2" s="59"/>
    </row>
    <row r="3" spans="1:15" ht="21" customHeight="1" x14ac:dyDescent="0.25">
      <c r="O3" s="62" t="s">
        <v>37</v>
      </c>
    </row>
    <row r="4" spans="1:15" ht="21" customHeight="1" x14ac:dyDescent="0.25">
      <c r="O4" s="62" t="s">
        <v>38</v>
      </c>
    </row>
    <row r="5" spans="1:15" ht="21" customHeight="1" x14ac:dyDescent="0.25">
      <c r="O5" s="62" t="s">
        <v>39</v>
      </c>
    </row>
    <row r="6" spans="1:15" ht="21" customHeight="1" x14ac:dyDescent="0.25">
      <c r="O6" s="62" t="s">
        <v>40</v>
      </c>
    </row>
    <row r="7" spans="1:15" ht="21" customHeight="1" x14ac:dyDescent="0.25">
      <c r="O7" s="62" t="s">
        <v>41</v>
      </c>
    </row>
    <row r="8" spans="1:15" ht="21" customHeight="1" x14ac:dyDescent="0.25">
      <c r="I8" s="63"/>
      <c r="O8" s="62" t="s">
        <v>42</v>
      </c>
    </row>
    <row r="9" spans="1:15" ht="21" customHeight="1" x14ac:dyDescent="0.25">
      <c r="O9" s="62" t="s">
        <v>43</v>
      </c>
    </row>
    <row r="10" spans="1:15" ht="21" customHeight="1" x14ac:dyDescent="0.25">
      <c r="H10" s="64"/>
      <c r="O10" s="62" t="s">
        <v>44</v>
      </c>
    </row>
    <row r="11" spans="1:15" ht="21" customHeight="1" x14ac:dyDescent="0.25">
      <c r="O11" s="62" t="s">
        <v>45</v>
      </c>
    </row>
    <row r="12" spans="1:15" ht="21" customHeight="1" x14ac:dyDescent="0.25">
      <c r="D12" s="72"/>
      <c r="E12" s="72"/>
      <c r="F12" s="72"/>
      <c r="G12" s="72"/>
      <c r="H12" s="72"/>
      <c r="I12" s="73" t="s">
        <v>46</v>
      </c>
      <c r="J12" s="72"/>
      <c r="K12" s="72"/>
      <c r="L12" s="74"/>
      <c r="M12" s="72"/>
    </row>
    <row r="13" spans="1:15" ht="21" customHeight="1" x14ac:dyDescent="0.25">
      <c r="D13" s="72"/>
      <c r="E13" s="72"/>
      <c r="F13" s="75"/>
      <c r="G13" s="75"/>
      <c r="H13" s="75"/>
      <c r="I13" s="76" t="s">
        <v>47</v>
      </c>
      <c r="J13" s="75"/>
      <c r="K13" s="75"/>
      <c r="L13" s="77"/>
      <c r="M13" s="72"/>
    </row>
    <row r="14" spans="1:15" ht="21" customHeight="1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 t="s">
        <v>48</v>
      </c>
      <c r="N14" s="65"/>
    </row>
    <row r="15" spans="1:15" ht="21" customHeight="1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 t="s">
        <v>49</v>
      </c>
      <c r="N15" s="65"/>
    </row>
    <row r="16" spans="1:15" ht="21" customHeight="1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 t="s">
        <v>50</v>
      </c>
      <c r="N16" s="65"/>
    </row>
    <row r="17" spans="1:14" ht="21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 t="s">
        <v>51</v>
      </c>
      <c r="N17" s="65"/>
    </row>
    <row r="18" spans="1:14" ht="21" customHeight="1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 t="s">
        <v>52</v>
      </c>
      <c r="N18" s="65"/>
    </row>
    <row r="19" spans="1:14" ht="21" customHeight="1" x14ac:dyDescent="0.25">
      <c r="A19" s="65"/>
      <c r="B19" s="65"/>
      <c r="C19" s="65"/>
      <c r="D19" s="65"/>
      <c r="E19" s="65"/>
      <c r="F19" s="67" t="s">
        <v>53</v>
      </c>
      <c r="G19" s="65"/>
      <c r="H19" s="65"/>
      <c r="I19" s="65"/>
      <c r="J19" s="65"/>
      <c r="K19" s="65"/>
      <c r="L19" s="65"/>
      <c r="M19" s="65"/>
      <c r="N19" s="65"/>
    </row>
    <row r="20" spans="1:14" ht="21" customHeight="1" x14ac:dyDescent="0.25">
      <c r="A20" s="65"/>
      <c r="B20" s="65"/>
      <c r="C20" s="65"/>
      <c r="D20" s="65"/>
      <c r="E20" s="78"/>
      <c r="F20" s="79" t="s">
        <v>54</v>
      </c>
      <c r="G20" s="78"/>
      <c r="H20" s="68"/>
      <c r="I20" s="65"/>
      <c r="J20" s="65"/>
      <c r="K20" s="65"/>
      <c r="L20" s="65"/>
      <c r="M20" s="65"/>
      <c r="N20" s="65"/>
    </row>
    <row r="21" spans="1:14" ht="21" customHeight="1" x14ac:dyDescent="0.25">
      <c r="A21" s="65"/>
      <c r="B21" s="65"/>
      <c r="C21" s="65"/>
      <c r="D21" s="65"/>
      <c r="E21" s="78"/>
      <c r="F21" s="79" t="s">
        <v>55</v>
      </c>
      <c r="G21" s="78"/>
      <c r="H21" s="65"/>
      <c r="I21" s="65"/>
      <c r="J21" s="65"/>
      <c r="K21" s="65"/>
      <c r="L21" s="65"/>
      <c r="M21" s="65"/>
      <c r="N21" s="65"/>
    </row>
    <row r="22" spans="1:14" ht="21" customHeight="1" x14ac:dyDescent="0.25">
      <c r="A22" s="65"/>
      <c r="B22" s="65"/>
      <c r="C22" s="80" t="s">
        <v>59</v>
      </c>
      <c r="D22" s="69"/>
      <c r="E22" s="70" t="s">
        <v>56</v>
      </c>
      <c r="F22" s="65"/>
      <c r="G22" s="68"/>
      <c r="H22" s="69" t="s">
        <v>61</v>
      </c>
      <c r="I22" s="70" t="s">
        <v>60</v>
      </c>
      <c r="J22" s="69"/>
      <c r="K22" s="69" t="s">
        <v>58</v>
      </c>
      <c r="L22" s="70" t="s">
        <v>57</v>
      </c>
      <c r="M22" s="71"/>
      <c r="N22" s="70"/>
    </row>
    <row r="23" spans="1:14" ht="34.5" customHeight="1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ht="21" hidden="1" customHeight="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ht="21" hidden="1" customHeight="1" x14ac:dyDescent="0.25"/>
    <row r="26" spans="1:14" ht="21" hidden="1" customHeight="1" x14ac:dyDescent="0.25"/>
    <row r="27" spans="1:14" ht="21" hidden="1" customHeight="1" x14ac:dyDescent="0.25"/>
    <row r="28" spans="1:14" ht="21" hidden="1" customHeight="1" x14ac:dyDescent="0.25"/>
    <row r="29" spans="1:14" ht="21" hidden="1" customHeight="1" x14ac:dyDescent="0.25"/>
    <row r="30" spans="1:14" ht="21" hidden="1" customHeight="1" x14ac:dyDescent="0.25"/>
    <row r="31" spans="1:14" ht="21" hidden="1" customHeight="1" x14ac:dyDescent="0.25"/>
    <row r="32" spans="1:14" ht="21" hidden="1" customHeight="1" x14ac:dyDescent="0.25"/>
    <row r="33" ht="21" hidden="1" customHeight="1" x14ac:dyDescent="0.25"/>
  </sheetData>
  <sheetProtection password="CF5A" sheet="1" objects="1" scenarios="1"/>
  <hyperlinks>
    <hyperlink ref="I13" r:id="rId1"/>
    <hyperlink ref="C22" r:id="rId2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Button 1">
              <controlPr defaultSize="0" autoFill="0" autoPict="0">
                <anchor moveWithCells="1" sizeWithCells="1">
                  <from>
                    <xdr:col>3</xdr:col>
                    <xdr:colOff>571500</xdr:colOff>
                    <xdr:row>0</xdr:row>
                    <xdr:rowOff>123825</xdr:rowOff>
                  </from>
                  <to>
                    <xdr:col>12</xdr:col>
                    <xdr:colOff>314325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Group Box 2">
              <controlPr defaultSize="0" autoFill="0" autoPict="0">
                <anchor moveWithCells="1">
                  <from>
                    <xdr:col>0</xdr:col>
                    <xdr:colOff>542925</xdr:colOff>
                    <xdr:row>21</xdr:row>
                    <xdr:rowOff>38100</xdr:rowOff>
                  </from>
                  <to>
                    <xdr:col>13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EL595"/>
  <sheetViews>
    <sheetView workbookViewId="0">
      <pane ySplit="1" topLeftCell="A2" activePane="bottomLeft" state="frozen"/>
      <selection pane="bottomLeft" activeCell="T3" sqref="T3:U40"/>
    </sheetView>
  </sheetViews>
  <sheetFormatPr defaultColWidth="5.85546875" defaultRowHeight="15.75" x14ac:dyDescent="0.25"/>
  <cols>
    <col min="1" max="1" width="12" style="46" bestFit="1" customWidth="1"/>
    <col min="2" max="2" width="10.140625" style="46" bestFit="1" customWidth="1"/>
    <col min="3" max="3" width="12" style="46" bestFit="1" customWidth="1"/>
    <col min="4" max="4" width="12.7109375" style="46" bestFit="1" customWidth="1"/>
    <col min="5" max="5" width="5.85546875" style="6"/>
    <col min="6" max="7" width="8.42578125" style="4" customWidth="1"/>
    <col min="8" max="12" width="8.42578125" style="13" customWidth="1"/>
    <col min="13" max="14" width="8.42578125" style="32" customWidth="1"/>
    <col min="15" max="15" width="8.42578125" style="13" customWidth="1"/>
    <col min="16" max="19" width="8.42578125" style="32" customWidth="1"/>
    <col min="20" max="21" width="5.85546875" style="13" customWidth="1"/>
    <col min="22" max="66" width="5.85546875" style="5" customWidth="1"/>
    <col min="67" max="82" width="5.85546875" style="6" customWidth="1"/>
    <col min="83" max="121" width="5.85546875" style="5" customWidth="1"/>
    <col min="122" max="16384" width="5.85546875" style="6"/>
  </cols>
  <sheetData>
    <row r="1" spans="1:142" x14ac:dyDescent="0.25">
      <c r="A1" s="45" t="s">
        <v>34</v>
      </c>
      <c r="B1" s="45" t="s">
        <v>33</v>
      </c>
      <c r="C1" s="45" t="s">
        <v>33</v>
      </c>
      <c r="D1" s="45" t="s">
        <v>35</v>
      </c>
      <c r="F1" s="1" t="s">
        <v>0</v>
      </c>
      <c r="G1" s="1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3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3" t="s">
        <v>13</v>
      </c>
      <c r="T1" s="4"/>
      <c r="U1" s="4"/>
      <c r="V1" s="5">
        <v>1</v>
      </c>
      <c r="W1" s="5">
        <f>V1+1</f>
        <v>2</v>
      </c>
      <c r="X1" s="5">
        <f t="shared" ref="X1:CC1" si="0">W1+1</f>
        <v>3</v>
      </c>
      <c r="Y1" s="5">
        <f t="shared" si="0"/>
        <v>4</v>
      </c>
      <c r="Z1" s="5">
        <f t="shared" si="0"/>
        <v>5</v>
      </c>
      <c r="AA1" s="5">
        <f t="shared" si="0"/>
        <v>6</v>
      </c>
      <c r="AB1" s="5">
        <f t="shared" si="0"/>
        <v>7</v>
      </c>
      <c r="AC1" s="5">
        <f t="shared" si="0"/>
        <v>8</v>
      </c>
      <c r="AD1" s="5">
        <f t="shared" si="0"/>
        <v>9</v>
      </c>
      <c r="AE1" s="5">
        <f t="shared" si="0"/>
        <v>10</v>
      </c>
      <c r="AF1" s="5">
        <f t="shared" si="0"/>
        <v>11</v>
      </c>
      <c r="AG1" s="5">
        <f t="shared" si="0"/>
        <v>12</v>
      </c>
      <c r="AH1" s="5">
        <f t="shared" si="0"/>
        <v>13</v>
      </c>
      <c r="AI1" s="5">
        <f t="shared" si="0"/>
        <v>14</v>
      </c>
      <c r="AJ1" s="5">
        <f t="shared" si="0"/>
        <v>15</v>
      </c>
      <c r="AK1" s="5">
        <f t="shared" si="0"/>
        <v>16</v>
      </c>
      <c r="AL1" s="5">
        <f t="shared" si="0"/>
        <v>17</v>
      </c>
      <c r="AM1" s="5">
        <f t="shared" si="0"/>
        <v>18</v>
      </c>
      <c r="AN1" s="5">
        <f t="shared" si="0"/>
        <v>19</v>
      </c>
      <c r="AO1" s="5">
        <f t="shared" si="0"/>
        <v>20</v>
      </c>
      <c r="AP1" s="5">
        <f t="shared" si="0"/>
        <v>21</v>
      </c>
      <c r="AQ1" s="5">
        <f t="shared" si="0"/>
        <v>22</v>
      </c>
      <c r="AR1" s="5">
        <f t="shared" si="0"/>
        <v>23</v>
      </c>
      <c r="AS1" s="5">
        <f t="shared" si="0"/>
        <v>24</v>
      </c>
      <c r="AT1" s="5">
        <f t="shared" si="0"/>
        <v>25</v>
      </c>
      <c r="AU1" s="5">
        <f t="shared" si="0"/>
        <v>26</v>
      </c>
      <c r="AV1" s="5">
        <f t="shared" si="0"/>
        <v>27</v>
      </c>
      <c r="AW1" s="5">
        <f t="shared" si="0"/>
        <v>28</v>
      </c>
      <c r="AX1" s="5">
        <f t="shared" si="0"/>
        <v>29</v>
      </c>
      <c r="AY1" s="5">
        <f t="shared" si="0"/>
        <v>30</v>
      </c>
      <c r="AZ1" s="5">
        <f t="shared" si="0"/>
        <v>31</v>
      </c>
      <c r="BA1" s="5">
        <f t="shared" si="0"/>
        <v>32</v>
      </c>
      <c r="BB1" s="5">
        <f t="shared" si="0"/>
        <v>33</v>
      </c>
      <c r="BC1" s="5">
        <f t="shared" si="0"/>
        <v>34</v>
      </c>
      <c r="BD1" s="5">
        <f t="shared" si="0"/>
        <v>35</v>
      </c>
      <c r="BE1" s="5">
        <f t="shared" si="0"/>
        <v>36</v>
      </c>
      <c r="BF1" s="5">
        <f t="shared" si="0"/>
        <v>37</v>
      </c>
      <c r="BG1" s="5">
        <f t="shared" si="0"/>
        <v>38</v>
      </c>
      <c r="BH1" s="5">
        <f t="shared" si="0"/>
        <v>39</v>
      </c>
      <c r="BI1" s="5">
        <f t="shared" si="0"/>
        <v>40</v>
      </c>
      <c r="BJ1" s="5">
        <f t="shared" si="0"/>
        <v>41</v>
      </c>
      <c r="BK1" s="5">
        <f t="shared" si="0"/>
        <v>42</v>
      </c>
      <c r="BL1" s="5">
        <f t="shared" si="0"/>
        <v>43</v>
      </c>
      <c r="BM1" s="5">
        <f t="shared" si="0"/>
        <v>44</v>
      </c>
      <c r="BN1" s="5">
        <f t="shared" si="0"/>
        <v>45</v>
      </c>
      <c r="BO1" s="5">
        <f t="shared" si="0"/>
        <v>46</v>
      </c>
      <c r="BP1" s="5">
        <f t="shared" si="0"/>
        <v>47</v>
      </c>
      <c r="BQ1" s="5">
        <f t="shared" si="0"/>
        <v>48</v>
      </c>
      <c r="BR1" s="5">
        <f t="shared" si="0"/>
        <v>49</v>
      </c>
      <c r="BS1" s="5">
        <f t="shared" si="0"/>
        <v>50</v>
      </c>
      <c r="BT1" s="5">
        <f t="shared" si="0"/>
        <v>51</v>
      </c>
      <c r="BU1" s="5">
        <f t="shared" si="0"/>
        <v>52</v>
      </c>
      <c r="BV1" s="5">
        <f t="shared" si="0"/>
        <v>53</v>
      </c>
      <c r="BW1" s="5">
        <f t="shared" si="0"/>
        <v>54</v>
      </c>
      <c r="BX1" s="5">
        <f t="shared" si="0"/>
        <v>55</v>
      </c>
      <c r="BY1" s="5">
        <f t="shared" si="0"/>
        <v>56</v>
      </c>
      <c r="BZ1" s="5">
        <f t="shared" si="0"/>
        <v>57</v>
      </c>
      <c r="CA1" s="5">
        <f t="shared" si="0"/>
        <v>58</v>
      </c>
      <c r="CB1" s="5">
        <f t="shared" si="0"/>
        <v>59</v>
      </c>
      <c r="CC1" s="5">
        <f t="shared" si="0"/>
        <v>60</v>
      </c>
      <c r="CD1" s="5"/>
      <c r="CE1" s="5">
        <v>1</v>
      </c>
      <c r="CF1" s="5">
        <f t="shared" ref="CF1:EL1" si="1">CE1+1</f>
        <v>2</v>
      </c>
      <c r="CG1" s="5">
        <f t="shared" si="1"/>
        <v>3</v>
      </c>
      <c r="CH1" s="5">
        <f t="shared" si="1"/>
        <v>4</v>
      </c>
      <c r="CI1" s="5">
        <f t="shared" si="1"/>
        <v>5</v>
      </c>
      <c r="CJ1" s="5">
        <f t="shared" si="1"/>
        <v>6</v>
      </c>
      <c r="CK1" s="5">
        <f t="shared" si="1"/>
        <v>7</v>
      </c>
      <c r="CL1" s="5">
        <f t="shared" si="1"/>
        <v>8</v>
      </c>
      <c r="CM1" s="5">
        <f t="shared" si="1"/>
        <v>9</v>
      </c>
      <c r="CN1" s="5">
        <f t="shared" si="1"/>
        <v>10</v>
      </c>
      <c r="CO1" s="5">
        <f t="shared" si="1"/>
        <v>11</v>
      </c>
      <c r="CP1" s="5">
        <f t="shared" si="1"/>
        <v>12</v>
      </c>
      <c r="CQ1" s="5">
        <f t="shared" si="1"/>
        <v>13</v>
      </c>
      <c r="CR1" s="5">
        <f t="shared" si="1"/>
        <v>14</v>
      </c>
      <c r="CS1" s="5">
        <f t="shared" si="1"/>
        <v>15</v>
      </c>
      <c r="CT1" s="5">
        <f t="shared" si="1"/>
        <v>16</v>
      </c>
      <c r="CU1" s="5">
        <f t="shared" si="1"/>
        <v>17</v>
      </c>
      <c r="CV1" s="5">
        <f t="shared" si="1"/>
        <v>18</v>
      </c>
      <c r="CW1" s="5">
        <f t="shared" si="1"/>
        <v>19</v>
      </c>
      <c r="CX1" s="5">
        <f t="shared" si="1"/>
        <v>20</v>
      </c>
      <c r="CY1" s="5">
        <f t="shared" si="1"/>
        <v>21</v>
      </c>
      <c r="CZ1" s="5">
        <f t="shared" si="1"/>
        <v>22</v>
      </c>
      <c r="DA1" s="5">
        <f t="shared" si="1"/>
        <v>23</v>
      </c>
      <c r="DB1" s="5">
        <f t="shared" si="1"/>
        <v>24</v>
      </c>
      <c r="DC1" s="5">
        <f t="shared" si="1"/>
        <v>25</v>
      </c>
      <c r="DD1" s="5">
        <f t="shared" si="1"/>
        <v>26</v>
      </c>
      <c r="DE1" s="5">
        <f t="shared" si="1"/>
        <v>27</v>
      </c>
      <c r="DF1" s="5">
        <f t="shared" si="1"/>
        <v>28</v>
      </c>
      <c r="DG1" s="5">
        <f t="shared" si="1"/>
        <v>29</v>
      </c>
      <c r="DH1" s="5">
        <f t="shared" si="1"/>
        <v>30</v>
      </c>
      <c r="DI1" s="5">
        <f t="shared" si="1"/>
        <v>31</v>
      </c>
      <c r="DJ1" s="5">
        <f t="shared" si="1"/>
        <v>32</v>
      </c>
      <c r="DK1" s="5">
        <f t="shared" si="1"/>
        <v>33</v>
      </c>
      <c r="DL1" s="5">
        <f t="shared" si="1"/>
        <v>34</v>
      </c>
      <c r="DM1" s="5">
        <f t="shared" si="1"/>
        <v>35</v>
      </c>
      <c r="DN1" s="5">
        <f t="shared" si="1"/>
        <v>36</v>
      </c>
      <c r="DO1" s="5">
        <f t="shared" si="1"/>
        <v>37</v>
      </c>
      <c r="DP1" s="5">
        <f t="shared" si="1"/>
        <v>38</v>
      </c>
      <c r="DQ1" s="5">
        <f t="shared" si="1"/>
        <v>39</v>
      </c>
      <c r="DR1" s="5">
        <f t="shared" si="1"/>
        <v>40</v>
      </c>
      <c r="DS1" s="5">
        <f t="shared" si="1"/>
        <v>41</v>
      </c>
      <c r="DT1" s="5">
        <f t="shared" si="1"/>
        <v>42</v>
      </c>
      <c r="DU1" s="5">
        <f t="shared" si="1"/>
        <v>43</v>
      </c>
      <c r="DV1" s="5">
        <f t="shared" si="1"/>
        <v>44</v>
      </c>
      <c r="DW1" s="5">
        <f t="shared" si="1"/>
        <v>45</v>
      </c>
      <c r="DX1" s="5">
        <f t="shared" si="1"/>
        <v>46</v>
      </c>
      <c r="DY1" s="5">
        <f t="shared" si="1"/>
        <v>47</v>
      </c>
      <c r="DZ1" s="5">
        <f t="shared" si="1"/>
        <v>48</v>
      </c>
      <c r="EA1" s="5">
        <f t="shared" si="1"/>
        <v>49</v>
      </c>
      <c r="EB1" s="5">
        <f t="shared" si="1"/>
        <v>50</v>
      </c>
      <c r="EC1" s="5">
        <f t="shared" si="1"/>
        <v>51</v>
      </c>
      <c r="ED1" s="5">
        <f t="shared" si="1"/>
        <v>52</v>
      </c>
      <c r="EE1" s="5">
        <f t="shared" si="1"/>
        <v>53</v>
      </c>
      <c r="EF1" s="5">
        <f t="shared" si="1"/>
        <v>54</v>
      </c>
      <c r="EG1" s="5">
        <f t="shared" si="1"/>
        <v>55</v>
      </c>
      <c r="EH1" s="5">
        <f t="shared" si="1"/>
        <v>56</v>
      </c>
      <c r="EI1" s="5">
        <f t="shared" si="1"/>
        <v>57</v>
      </c>
      <c r="EJ1" s="5">
        <f t="shared" si="1"/>
        <v>58</v>
      </c>
      <c r="EK1" s="5">
        <f t="shared" si="1"/>
        <v>59</v>
      </c>
      <c r="EL1" s="5">
        <f t="shared" si="1"/>
        <v>60</v>
      </c>
    </row>
    <row r="2" spans="1:142" ht="16.5" thickBot="1" x14ac:dyDescent="0.3">
      <c r="A2" s="48">
        <f>AVERAGE(Amar!C2:C62)</f>
        <v>47.908333333333324</v>
      </c>
      <c r="B2" s="49"/>
      <c r="C2" s="49">
        <f>B4</f>
        <v>42.410000000000004</v>
      </c>
      <c r="D2" s="50">
        <f t="shared" ref="D2:D33" si="2">STANDARDIZE(C2,$C$63,$C$64)</f>
        <v>-0.32470172121877472</v>
      </c>
      <c r="F2" s="4">
        <v>1</v>
      </c>
      <c r="G2" s="7">
        <f>Amar!C2</f>
        <v>25.5</v>
      </c>
      <c r="H2" s="8">
        <f>RANK(G2,$G$2:$G$61,1)</f>
        <v>18</v>
      </c>
      <c r="I2" s="8">
        <v>0</v>
      </c>
      <c r="J2" s="8">
        <f>(F2*(F2-1))/4</f>
        <v>0</v>
      </c>
      <c r="K2" s="8">
        <f>(F2*(F2-1)*(2*F2+5))/72</f>
        <v>0</v>
      </c>
      <c r="L2" s="8">
        <v>0</v>
      </c>
      <c r="M2" s="9">
        <v>0</v>
      </c>
      <c r="N2" s="10">
        <f>RANK(G61,$G$2:$G$61,1)</f>
        <v>47</v>
      </c>
      <c r="O2" s="10">
        <v>0</v>
      </c>
      <c r="P2" s="11">
        <f>((F2*(F2-1))/4)</f>
        <v>0</v>
      </c>
      <c r="Q2" s="11">
        <f>((F2*(F2-1)*(2*F2+5))/72)</f>
        <v>0</v>
      </c>
      <c r="R2" s="11">
        <v>0</v>
      </c>
      <c r="S2" s="12">
        <v>0</v>
      </c>
      <c r="V2" s="14" t="s">
        <v>3</v>
      </c>
      <c r="W2" s="14" t="s">
        <v>3</v>
      </c>
      <c r="X2" s="14" t="s">
        <v>3</v>
      </c>
      <c r="Y2" s="14" t="s">
        <v>3</v>
      </c>
      <c r="Z2" s="14" t="s">
        <v>3</v>
      </c>
      <c r="AA2" s="14" t="s">
        <v>3</v>
      </c>
      <c r="AB2" s="14" t="s">
        <v>3</v>
      </c>
      <c r="AC2" s="14" t="s">
        <v>3</v>
      </c>
      <c r="AD2" s="14" t="s">
        <v>3</v>
      </c>
      <c r="AE2" s="14" t="s">
        <v>3</v>
      </c>
      <c r="AF2" s="14" t="s">
        <v>3</v>
      </c>
      <c r="AG2" s="14" t="s">
        <v>3</v>
      </c>
      <c r="AH2" s="14" t="s">
        <v>3</v>
      </c>
      <c r="AI2" s="14" t="s">
        <v>3</v>
      </c>
      <c r="AJ2" s="14" t="s">
        <v>3</v>
      </c>
      <c r="AK2" s="14" t="s">
        <v>3</v>
      </c>
      <c r="AL2" s="14" t="s">
        <v>3</v>
      </c>
      <c r="AM2" s="14" t="s">
        <v>3</v>
      </c>
      <c r="AN2" s="14" t="s">
        <v>3</v>
      </c>
      <c r="AO2" s="14" t="s">
        <v>3</v>
      </c>
      <c r="AP2" s="14" t="s">
        <v>3</v>
      </c>
      <c r="AQ2" s="14" t="s">
        <v>3</v>
      </c>
      <c r="AR2" s="14" t="s">
        <v>3</v>
      </c>
      <c r="AS2" s="14" t="s">
        <v>3</v>
      </c>
      <c r="AT2" s="14" t="s">
        <v>3</v>
      </c>
      <c r="AU2" s="14" t="s">
        <v>3</v>
      </c>
      <c r="AV2" s="14" t="s">
        <v>3</v>
      </c>
      <c r="AW2" s="14" t="s">
        <v>3</v>
      </c>
      <c r="AX2" s="14" t="s">
        <v>3</v>
      </c>
      <c r="AY2" s="14" t="s">
        <v>3</v>
      </c>
      <c r="AZ2" s="14" t="s">
        <v>3</v>
      </c>
      <c r="BA2" s="14" t="s">
        <v>3</v>
      </c>
      <c r="BB2" s="14" t="s">
        <v>3</v>
      </c>
      <c r="BC2" s="14" t="s">
        <v>3</v>
      </c>
      <c r="BD2" s="14" t="s">
        <v>3</v>
      </c>
      <c r="BE2" s="14" t="s">
        <v>3</v>
      </c>
      <c r="BF2" s="14" t="s">
        <v>3</v>
      </c>
      <c r="BG2" s="14" t="s">
        <v>3</v>
      </c>
      <c r="BH2" s="14" t="s">
        <v>3</v>
      </c>
      <c r="BI2" s="14" t="s">
        <v>3</v>
      </c>
      <c r="BJ2" s="14" t="s">
        <v>3</v>
      </c>
      <c r="BK2" s="14" t="s">
        <v>3</v>
      </c>
      <c r="BL2" s="14" t="s">
        <v>3</v>
      </c>
      <c r="BM2" s="14" t="s">
        <v>3</v>
      </c>
      <c r="BN2" s="14" t="s">
        <v>3</v>
      </c>
      <c r="BO2" s="14" t="s">
        <v>3</v>
      </c>
      <c r="BP2" s="14" t="s">
        <v>3</v>
      </c>
      <c r="BQ2" s="14" t="s">
        <v>3</v>
      </c>
      <c r="BR2" s="14" t="s">
        <v>3</v>
      </c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3"/>
      <c r="CE2" s="15" t="s">
        <v>9</v>
      </c>
      <c r="CF2" s="15" t="s">
        <v>9</v>
      </c>
      <c r="CG2" s="15" t="s">
        <v>9</v>
      </c>
      <c r="CH2" s="15" t="s">
        <v>9</v>
      </c>
      <c r="CI2" s="15" t="s">
        <v>9</v>
      </c>
      <c r="CJ2" s="15" t="s">
        <v>9</v>
      </c>
      <c r="CK2" s="15" t="s">
        <v>9</v>
      </c>
      <c r="CL2" s="15" t="s">
        <v>9</v>
      </c>
      <c r="CM2" s="15" t="s">
        <v>9</v>
      </c>
      <c r="CN2" s="15" t="s">
        <v>9</v>
      </c>
      <c r="CO2" s="15" t="s">
        <v>9</v>
      </c>
      <c r="CP2" s="15" t="s">
        <v>9</v>
      </c>
      <c r="CQ2" s="15" t="s">
        <v>9</v>
      </c>
      <c r="CR2" s="15" t="s">
        <v>9</v>
      </c>
      <c r="CS2" s="15" t="s">
        <v>9</v>
      </c>
      <c r="CT2" s="15" t="s">
        <v>9</v>
      </c>
      <c r="CU2" s="15" t="s">
        <v>9</v>
      </c>
      <c r="CV2" s="15" t="s">
        <v>9</v>
      </c>
      <c r="CW2" s="15" t="s">
        <v>9</v>
      </c>
      <c r="CX2" s="15" t="s">
        <v>9</v>
      </c>
      <c r="CY2" s="15" t="s">
        <v>9</v>
      </c>
      <c r="CZ2" s="15" t="s">
        <v>9</v>
      </c>
      <c r="DA2" s="15" t="s">
        <v>9</v>
      </c>
      <c r="DB2" s="15" t="s">
        <v>9</v>
      </c>
      <c r="DC2" s="15" t="s">
        <v>9</v>
      </c>
      <c r="DD2" s="15" t="s">
        <v>9</v>
      </c>
      <c r="DE2" s="15" t="s">
        <v>9</v>
      </c>
      <c r="DF2" s="15" t="s">
        <v>9</v>
      </c>
      <c r="DG2" s="15" t="s">
        <v>9</v>
      </c>
      <c r="DH2" s="15" t="s">
        <v>9</v>
      </c>
      <c r="DI2" s="15" t="s">
        <v>9</v>
      </c>
      <c r="DJ2" s="15" t="s">
        <v>9</v>
      </c>
      <c r="DK2" s="15" t="s">
        <v>9</v>
      </c>
      <c r="DL2" s="15" t="s">
        <v>9</v>
      </c>
      <c r="DM2" s="15" t="s">
        <v>9</v>
      </c>
      <c r="DN2" s="15" t="s">
        <v>9</v>
      </c>
      <c r="DO2" s="15" t="s">
        <v>9</v>
      </c>
      <c r="DP2" s="15" t="s">
        <v>9</v>
      </c>
      <c r="DQ2" s="15" t="s">
        <v>9</v>
      </c>
      <c r="DR2" s="15" t="s">
        <v>9</v>
      </c>
      <c r="DS2" s="15" t="s">
        <v>9</v>
      </c>
      <c r="DT2" s="15" t="s">
        <v>9</v>
      </c>
      <c r="DU2" s="15" t="s">
        <v>9</v>
      </c>
      <c r="DV2" s="15" t="s">
        <v>9</v>
      </c>
      <c r="DW2" s="15" t="s">
        <v>9</v>
      </c>
      <c r="DX2" s="15" t="s">
        <v>9</v>
      </c>
      <c r="DY2" s="15" t="s">
        <v>9</v>
      </c>
      <c r="DZ2" s="15" t="s">
        <v>9</v>
      </c>
      <c r="EA2" s="15" t="s">
        <v>9</v>
      </c>
      <c r="EB2" s="15" t="s">
        <v>9</v>
      </c>
      <c r="EC2" s="15" t="s">
        <v>9</v>
      </c>
      <c r="ED2" s="15" t="s">
        <v>9</v>
      </c>
      <c r="EE2" s="15" t="s">
        <v>9</v>
      </c>
      <c r="EF2" s="15" t="s">
        <v>9</v>
      </c>
      <c r="EG2" s="15" t="s">
        <v>9</v>
      </c>
      <c r="EH2" s="15" t="s">
        <v>9</v>
      </c>
      <c r="EI2" s="15" t="s">
        <v>9</v>
      </c>
      <c r="EJ2" s="15" t="s">
        <v>9</v>
      </c>
      <c r="EK2" s="15" t="s">
        <v>9</v>
      </c>
      <c r="EL2" s="15" t="s">
        <v>9</v>
      </c>
    </row>
    <row r="3" spans="1:142" ht="15" x14ac:dyDescent="0.25">
      <c r="A3" s="48">
        <f t="shared" ref="A3:A34" si="3">A2</f>
        <v>47.908333333333324</v>
      </c>
      <c r="B3" s="51"/>
      <c r="C3" s="51">
        <f>C2</f>
        <v>42.410000000000004</v>
      </c>
      <c r="D3" s="50">
        <f t="shared" si="2"/>
        <v>-0.32470172121877472</v>
      </c>
      <c r="F3" s="4">
        <v>2</v>
      </c>
      <c r="G3" s="7">
        <f>Amar!C3</f>
        <v>57.7</v>
      </c>
      <c r="H3" s="8">
        <f t="shared" ref="H3:H61" si="4">RANK(G3,$G$2:$G$61,1)</f>
        <v>46</v>
      </c>
      <c r="I3" s="8">
        <f>+V73</f>
        <v>1</v>
      </c>
      <c r="J3" s="8">
        <f t="shared" ref="J3:J49" si="5">(F3*(F3-1))/4</f>
        <v>0.5</v>
      </c>
      <c r="K3" s="8">
        <f t="shared" ref="K3:K50" si="6">(F3*(F3-1)*(2*F3+5))/72</f>
        <v>0.25</v>
      </c>
      <c r="L3" s="8">
        <f>I3+L2</f>
        <v>1</v>
      </c>
      <c r="M3" s="8">
        <f>+(L3-J3)/K3^0.5</f>
        <v>1</v>
      </c>
      <c r="N3" s="10">
        <f>RANK(G60,$G$2:$G$61,1)</f>
        <v>29</v>
      </c>
      <c r="O3" s="16">
        <f>CE73</f>
        <v>0</v>
      </c>
      <c r="P3" s="11">
        <f t="shared" ref="P3:P50" si="7">((F3*(F3-1))/4)</f>
        <v>0.5</v>
      </c>
      <c r="Q3" s="11">
        <f t="shared" ref="Q3:Q50" si="8">((F3*(F3-1)*(2*F3+5))/72)</f>
        <v>0.25</v>
      </c>
      <c r="R3" s="11">
        <f>SUM(O3+R2)</f>
        <v>0</v>
      </c>
      <c r="S3" s="11">
        <f>-((R3-P3)/Q3^0.5)</f>
        <v>1</v>
      </c>
      <c r="T3" s="4">
        <v>1.96</v>
      </c>
      <c r="U3" s="4">
        <v>-1.96</v>
      </c>
      <c r="V3" s="17">
        <f>IF($H$3&gt;=$H2,1)</f>
        <v>1</v>
      </c>
      <c r="W3" s="18" t="b">
        <f>IF($H$4&gt;=$H2,1)</f>
        <v>0</v>
      </c>
      <c r="X3" s="18">
        <f>IF($H$5&gt;=$H2,1)</f>
        <v>1</v>
      </c>
      <c r="Y3" s="18">
        <f>IF($H$6&gt;=$H2,1)</f>
        <v>1</v>
      </c>
      <c r="Z3" s="18">
        <f>IF($H$7&gt;=$H2,1)</f>
        <v>1</v>
      </c>
      <c r="AA3" s="18">
        <f t="shared" ref="AA3:AA8" si="9">IF($H$8&gt;=$H2,1)</f>
        <v>1</v>
      </c>
      <c r="AB3" s="18" t="b">
        <f t="shared" ref="AB3:AB9" si="10">IF($H$9&gt;=$H2,1)</f>
        <v>0</v>
      </c>
      <c r="AC3" s="18">
        <f t="shared" ref="AC3:AC10" si="11">IF($H$10&gt;=$H2,1)</f>
        <v>1</v>
      </c>
      <c r="AD3" s="18">
        <f t="shared" ref="AD3:AD11" si="12">IF($H$11&gt;=$H2,1)</f>
        <v>1</v>
      </c>
      <c r="AE3" s="18">
        <f t="shared" ref="AE3:AE12" si="13">IF($H$12&gt;=$H2,1)</f>
        <v>1</v>
      </c>
      <c r="AF3" s="18" t="b">
        <f t="shared" ref="AF3:AF13" si="14">IF($H$13&gt;=$H2,1)</f>
        <v>0</v>
      </c>
      <c r="AG3" s="18">
        <f t="shared" ref="AG3:AG14" si="15">IF($H$14&gt;=$H2,1)</f>
        <v>1</v>
      </c>
      <c r="AH3" s="18" t="b">
        <f t="shared" ref="AH3:AH15" si="16">IF($H$15&gt;=$H2,1)</f>
        <v>0</v>
      </c>
      <c r="AI3" s="18">
        <f t="shared" ref="AI3:AI16" si="17">IF($H$16&gt;=$H2,1)</f>
        <v>1</v>
      </c>
      <c r="AJ3" s="18">
        <f t="shared" ref="AJ3:AJ17" si="18">IF($H$17&gt;=$H2,1)</f>
        <v>1</v>
      </c>
      <c r="AK3" s="18">
        <f t="shared" ref="AK3:AK18" si="19">IF($H$18&gt;=$H2,1)</f>
        <v>1</v>
      </c>
      <c r="AL3" s="18">
        <f t="shared" ref="AL3:AL19" si="20">IF($H$19&gt;=$H2,1)</f>
        <v>1</v>
      </c>
      <c r="AM3" s="18">
        <f t="shared" ref="AM3:AM20" si="21">IF($H$20&gt;=$H2,1)</f>
        <v>1</v>
      </c>
      <c r="AN3" s="18">
        <f t="shared" ref="AN3:AN21" si="22">IF($H$21&gt;=$H2,1)</f>
        <v>1</v>
      </c>
      <c r="AO3" s="18">
        <f t="shared" ref="AO3:AO22" si="23">IF($H$22&gt;=$H2,1)</f>
        <v>1</v>
      </c>
      <c r="AP3" s="18">
        <f t="shared" ref="AP3:AP23" si="24">IF($H$23&gt;=$H2,1)</f>
        <v>1</v>
      </c>
      <c r="AQ3" s="18" t="b">
        <f t="shared" ref="AQ3:AQ24" si="25">IF($H$24&gt;=$H2,1)</f>
        <v>0</v>
      </c>
      <c r="AR3" s="18">
        <f t="shared" ref="AR3:AR25" si="26">IF($H$25&gt;=$H2,1)</f>
        <v>1</v>
      </c>
      <c r="AS3" s="18">
        <f t="shared" ref="AS3:AS26" si="27">IF($H$26&gt;=$H2,1)</f>
        <v>1</v>
      </c>
      <c r="AT3" s="18">
        <f t="shared" ref="AT3:AT27" si="28">IF($H$27&gt;=$H2,1)</f>
        <v>1</v>
      </c>
      <c r="AU3" s="18">
        <f t="shared" ref="AU3:AU28" si="29">IF($H$28&gt;=$H2,1)</f>
        <v>1</v>
      </c>
      <c r="AV3" s="18" t="b">
        <f t="shared" ref="AV3:AV29" si="30">IF($H$29&gt;=$H2,1)</f>
        <v>0</v>
      </c>
      <c r="AW3" s="18" t="b">
        <f t="shared" ref="AW3:AW30" si="31">IF($H$30&gt;=$H2,1)</f>
        <v>0</v>
      </c>
      <c r="AX3" s="18" t="b">
        <f t="shared" ref="AX3:AX31" si="32">IF($H$31&gt;=$H2,1)</f>
        <v>0</v>
      </c>
      <c r="AY3" s="18">
        <f t="shared" ref="AY3:AY32" si="33">IF($H$32&gt;=$H2,1)</f>
        <v>1</v>
      </c>
      <c r="AZ3" s="18">
        <f t="shared" ref="AZ3:AZ33" si="34">IF($H$33&gt;=$H2,1)</f>
        <v>1</v>
      </c>
      <c r="BA3" s="18">
        <f t="shared" ref="BA3:BA34" si="35">IF($H$34&gt;=$H2,1)</f>
        <v>1</v>
      </c>
      <c r="BB3" s="18">
        <f t="shared" ref="BB3:BB35" si="36">IF($H$35&gt;=$H2,1)</f>
        <v>1</v>
      </c>
      <c r="BC3" s="18">
        <f t="shared" ref="BC3:BC36" si="37">IF($H$36&gt;=$H2,1)</f>
        <v>1</v>
      </c>
      <c r="BD3" s="18">
        <f t="shared" ref="BD3:BD37" si="38">IF($H$37&gt;=$H2,1)</f>
        <v>1</v>
      </c>
      <c r="BE3" s="18">
        <f t="shared" ref="BE3:BE38" si="39">IF($H$38&gt;=$H2,1)</f>
        <v>1</v>
      </c>
      <c r="BF3" s="18">
        <f t="shared" ref="BF3:BF39" si="40">IF($H$39&gt;=$H2,1)</f>
        <v>1</v>
      </c>
      <c r="BG3" s="18" t="b">
        <f t="shared" ref="BG3:BG40" si="41">IF($H$40&gt;=$H2,1)</f>
        <v>0</v>
      </c>
      <c r="BH3" s="18" t="b">
        <f t="shared" ref="BH3:BH41" si="42">IF($H$41&gt;=$H2,1)</f>
        <v>0</v>
      </c>
      <c r="BI3" s="18" t="b">
        <f t="shared" ref="BI3:BI41" si="43">IF($H$42&gt;=$H2,1)</f>
        <v>0</v>
      </c>
      <c r="BJ3" s="18">
        <f t="shared" ref="BJ3:BJ42" si="44">IF($H$43&gt;=$H2,1)</f>
        <v>1</v>
      </c>
      <c r="BK3" s="18">
        <f t="shared" ref="BK3:BK43" si="45">IF($H$44&gt;=$H2,1)</f>
        <v>1</v>
      </c>
      <c r="BL3" s="18">
        <f t="shared" ref="BL3:BL44" si="46">IF($H$45&gt;=$H2,1)</f>
        <v>1</v>
      </c>
      <c r="BM3" s="18">
        <f t="shared" ref="BM3:BM45" si="47">IF($H$46&gt;=$H2,1)</f>
        <v>1</v>
      </c>
      <c r="BN3" s="18">
        <f t="shared" ref="BN3:BN46" si="48">IF($H$47&gt;=$H2,1)</f>
        <v>1</v>
      </c>
      <c r="BO3" s="18" t="b">
        <f t="shared" ref="BO3:BO47" si="49">IF($H$48&gt;=$H2,1)</f>
        <v>0</v>
      </c>
      <c r="BP3" s="18">
        <f t="shared" ref="BP3:BP48" si="50">IF($H$49&gt;=$H2,1)</f>
        <v>1</v>
      </c>
      <c r="BQ3" s="18" t="b">
        <f t="shared" ref="BQ3:BQ49" si="51">IF($H$50&gt;=$H2,1)</f>
        <v>0</v>
      </c>
      <c r="BR3" s="18" t="b">
        <f t="shared" ref="BR3:BS26" si="52">IF($H$51&gt;=$H2,1)</f>
        <v>0</v>
      </c>
      <c r="BS3" s="18">
        <f t="shared" ref="BS3:BS25" si="53">IF($H$52&gt;=$H2,1)</f>
        <v>1</v>
      </c>
      <c r="BT3" s="18">
        <f>IF($H$53&gt;=$H2,1)</f>
        <v>1</v>
      </c>
      <c r="BU3" s="18" t="b">
        <f>IF($H$54&gt;=$H2,1)</f>
        <v>0</v>
      </c>
      <c r="BV3" s="18">
        <f>IF($H$55&gt;=$H2,1)</f>
        <v>1</v>
      </c>
      <c r="BW3" s="18" t="b">
        <f>IF($H$56&gt;=$H2,1)</f>
        <v>0</v>
      </c>
      <c r="BX3" s="18">
        <f>IF($H$57&gt;=$H2,1)</f>
        <v>1</v>
      </c>
      <c r="BY3" s="18">
        <f>IF($H$58&gt;=$H2,1)</f>
        <v>1</v>
      </c>
      <c r="BZ3" s="18" t="b">
        <f>IF($H$59&gt;=$H2,1)</f>
        <v>0</v>
      </c>
      <c r="CA3" s="18">
        <f>IF($H$60&gt;=$H2,1)</f>
        <v>1</v>
      </c>
      <c r="CB3" s="18">
        <f>IF($H$61&gt;=$H2,1)</f>
        <v>1</v>
      </c>
      <c r="CC3" s="18" t="b">
        <f t="shared" ref="CC3:CC62" si="54">IF($H$62&gt;=$H2,1)</f>
        <v>0</v>
      </c>
      <c r="CD3" s="19"/>
      <c r="CE3" s="20" t="b">
        <f>IF($N3&gt;=$N2,1)</f>
        <v>0</v>
      </c>
      <c r="CF3" s="21" t="b">
        <f t="shared" ref="CF3:EL7" si="55">IF($N3&gt;=$N2,1)</f>
        <v>0</v>
      </c>
      <c r="CG3" s="21" t="b">
        <f t="shared" si="55"/>
        <v>0</v>
      </c>
      <c r="CH3" s="21" t="b">
        <f t="shared" si="55"/>
        <v>0</v>
      </c>
      <c r="CI3" s="21" t="b">
        <f t="shared" si="55"/>
        <v>0</v>
      </c>
      <c r="CJ3" s="21" t="b">
        <f t="shared" si="55"/>
        <v>0</v>
      </c>
      <c r="CK3" s="21" t="b">
        <f t="shared" si="55"/>
        <v>0</v>
      </c>
      <c r="CL3" s="21" t="b">
        <f t="shared" si="55"/>
        <v>0</v>
      </c>
      <c r="CM3" s="21" t="b">
        <f t="shared" si="55"/>
        <v>0</v>
      </c>
      <c r="CN3" s="21" t="b">
        <f t="shared" si="55"/>
        <v>0</v>
      </c>
      <c r="CO3" s="21" t="b">
        <f t="shared" si="55"/>
        <v>0</v>
      </c>
      <c r="CP3" s="21" t="b">
        <f t="shared" si="55"/>
        <v>0</v>
      </c>
      <c r="CQ3" s="21" t="b">
        <f t="shared" si="55"/>
        <v>0</v>
      </c>
      <c r="CR3" s="21" t="b">
        <f t="shared" si="55"/>
        <v>0</v>
      </c>
      <c r="CS3" s="21" t="b">
        <f t="shared" si="55"/>
        <v>0</v>
      </c>
      <c r="CT3" s="21" t="b">
        <f t="shared" si="55"/>
        <v>0</v>
      </c>
      <c r="CU3" s="21" t="b">
        <f t="shared" si="55"/>
        <v>0</v>
      </c>
      <c r="CV3" s="21" t="b">
        <f t="shared" si="55"/>
        <v>0</v>
      </c>
      <c r="CW3" s="21" t="b">
        <f t="shared" si="55"/>
        <v>0</v>
      </c>
      <c r="CX3" s="21" t="b">
        <f t="shared" si="55"/>
        <v>0</v>
      </c>
      <c r="CY3" s="21" t="b">
        <f t="shared" si="55"/>
        <v>0</v>
      </c>
      <c r="CZ3" s="21" t="b">
        <f t="shared" si="55"/>
        <v>0</v>
      </c>
      <c r="DA3" s="21" t="b">
        <f t="shared" si="55"/>
        <v>0</v>
      </c>
      <c r="DB3" s="21" t="b">
        <f t="shared" si="55"/>
        <v>0</v>
      </c>
      <c r="DC3" s="21" t="b">
        <f t="shared" si="55"/>
        <v>0</v>
      </c>
      <c r="DD3" s="21" t="b">
        <f t="shared" si="55"/>
        <v>0</v>
      </c>
      <c r="DE3" s="21" t="b">
        <f t="shared" si="55"/>
        <v>0</v>
      </c>
      <c r="DF3" s="21" t="b">
        <f t="shared" si="55"/>
        <v>0</v>
      </c>
      <c r="DG3" s="21" t="b">
        <f t="shared" si="55"/>
        <v>0</v>
      </c>
      <c r="DH3" s="21" t="b">
        <f t="shared" si="55"/>
        <v>0</v>
      </c>
      <c r="DI3" s="21" t="b">
        <f t="shared" si="55"/>
        <v>0</v>
      </c>
      <c r="DJ3" s="21" t="b">
        <f t="shared" si="55"/>
        <v>0</v>
      </c>
      <c r="DK3" s="21" t="b">
        <f t="shared" si="55"/>
        <v>0</v>
      </c>
      <c r="DL3" s="21" t="b">
        <f t="shared" si="55"/>
        <v>0</v>
      </c>
      <c r="DM3" s="21" t="b">
        <f t="shared" si="55"/>
        <v>0</v>
      </c>
      <c r="DN3" s="21" t="b">
        <f t="shared" si="55"/>
        <v>0</v>
      </c>
      <c r="DO3" s="21" t="b">
        <f t="shared" si="55"/>
        <v>0</v>
      </c>
      <c r="DP3" s="21" t="b">
        <f t="shared" si="55"/>
        <v>0</v>
      </c>
      <c r="DQ3" s="21" t="b">
        <f t="shared" si="55"/>
        <v>0</v>
      </c>
      <c r="DR3" s="21" t="b">
        <f t="shared" si="55"/>
        <v>0</v>
      </c>
      <c r="DS3" s="21" t="b">
        <f t="shared" si="55"/>
        <v>0</v>
      </c>
      <c r="DT3" s="21" t="b">
        <f t="shared" si="55"/>
        <v>0</v>
      </c>
      <c r="DU3" s="21" t="b">
        <f t="shared" si="55"/>
        <v>0</v>
      </c>
      <c r="DV3" s="21" t="b">
        <f t="shared" si="55"/>
        <v>0</v>
      </c>
      <c r="DW3" s="21" t="b">
        <f t="shared" si="55"/>
        <v>0</v>
      </c>
      <c r="DX3" s="21" t="b">
        <f t="shared" si="55"/>
        <v>0</v>
      </c>
      <c r="DY3" s="21" t="b">
        <f t="shared" si="55"/>
        <v>0</v>
      </c>
      <c r="DZ3" s="21" t="b">
        <f t="shared" si="55"/>
        <v>0</v>
      </c>
      <c r="EA3" s="21" t="b">
        <f t="shared" si="55"/>
        <v>0</v>
      </c>
      <c r="EB3" s="21" t="b">
        <f t="shared" si="55"/>
        <v>0</v>
      </c>
      <c r="EC3" s="21" t="b">
        <f t="shared" si="55"/>
        <v>0</v>
      </c>
      <c r="ED3" s="21" t="b">
        <f t="shared" si="55"/>
        <v>0</v>
      </c>
      <c r="EE3" s="21" t="b">
        <f t="shared" si="55"/>
        <v>0</v>
      </c>
      <c r="EF3" s="21" t="b">
        <f t="shared" si="55"/>
        <v>0</v>
      </c>
      <c r="EG3" s="21" t="b">
        <f t="shared" si="55"/>
        <v>0</v>
      </c>
      <c r="EH3" s="21" t="b">
        <f t="shared" si="55"/>
        <v>0</v>
      </c>
      <c r="EI3" s="21" t="b">
        <f t="shared" si="55"/>
        <v>0</v>
      </c>
      <c r="EJ3" s="21" t="b">
        <f t="shared" si="55"/>
        <v>0</v>
      </c>
      <c r="EK3" s="21" t="b">
        <f t="shared" si="55"/>
        <v>0</v>
      </c>
      <c r="EL3" s="21" t="b">
        <f t="shared" si="55"/>
        <v>0</v>
      </c>
    </row>
    <row r="4" spans="1:142" ht="15" x14ac:dyDescent="0.25">
      <c r="A4" s="48">
        <f t="shared" si="3"/>
        <v>47.908333333333324</v>
      </c>
      <c r="B4" s="51">
        <f>AVERAGE(Amar!C2:C6)</f>
        <v>42.410000000000004</v>
      </c>
      <c r="C4" s="51">
        <f>C3</f>
        <v>42.410000000000004</v>
      </c>
      <c r="D4" s="50">
        <f t="shared" si="2"/>
        <v>-0.32470172121877472</v>
      </c>
      <c r="F4" s="4">
        <v>3</v>
      </c>
      <c r="G4" s="7">
        <f>Amar!C4</f>
        <v>21.2</v>
      </c>
      <c r="H4" s="8">
        <f t="shared" si="4"/>
        <v>10</v>
      </c>
      <c r="I4" s="8">
        <f>+W73</f>
        <v>0</v>
      </c>
      <c r="J4" s="8">
        <f t="shared" si="5"/>
        <v>1.5</v>
      </c>
      <c r="K4" s="8">
        <f t="shared" si="6"/>
        <v>0.91666666666666663</v>
      </c>
      <c r="L4" s="8">
        <f t="shared" ref="L4:L61" si="56">I4+L3</f>
        <v>1</v>
      </c>
      <c r="M4" s="8">
        <f t="shared" ref="M4:M61" si="57">+(L4-J4)/K4^0.5</f>
        <v>-0.5222329678670935</v>
      </c>
      <c r="N4" s="10">
        <f>RANK(G59,$G$2:$G$61,1)</f>
        <v>3</v>
      </c>
      <c r="O4" s="16">
        <f>+CF73</f>
        <v>0</v>
      </c>
      <c r="P4" s="11">
        <f t="shared" si="7"/>
        <v>1.5</v>
      </c>
      <c r="Q4" s="11">
        <f t="shared" si="8"/>
        <v>0.91666666666666663</v>
      </c>
      <c r="R4" s="11">
        <f>SUM(O4+R3)</f>
        <v>0</v>
      </c>
      <c r="S4" s="11">
        <f>-((R4-P4)/Q4^0.5)</f>
        <v>1.5666989036012806</v>
      </c>
      <c r="T4" s="4">
        <v>1.96</v>
      </c>
      <c r="U4" s="4">
        <v>-1.96</v>
      </c>
      <c r="V4" s="22"/>
      <c r="W4" s="19" t="b">
        <f>IF($H$4&gt;=$H3,1)</f>
        <v>0</v>
      </c>
      <c r="X4" s="19" t="b">
        <f>IF($H$5&gt;=$H3,1)</f>
        <v>0</v>
      </c>
      <c r="Y4" s="19" t="b">
        <f>IF($H$6&gt;=$H3,1)</f>
        <v>0</v>
      </c>
      <c r="Z4" s="19" t="b">
        <f>IF($H$7&gt;=$H3,1)</f>
        <v>0</v>
      </c>
      <c r="AA4" s="19">
        <f t="shared" si="9"/>
        <v>1</v>
      </c>
      <c r="AB4" s="19" t="b">
        <f t="shared" si="10"/>
        <v>0</v>
      </c>
      <c r="AC4" s="19">
        <f t="shared" si="11"/>
        <v>1</v>
      </c>
      <c r="AD4" s="19" t="b">
        <f t="shared" si="12"/>
        <v>0</v>
      </c>
      <c r="AE4" s="19" t="b">
        <f t="shared" si="13"/>
        <v>0</v>
      </c>
      <c r="AF4" s="19" t="b">
        <f t="shared" si="14"/>
        <v>0</v>
      </c>
      <c r="AG4" s="19">
        <f t="shared" si="15"/>
        <v>1</v>
      </c>
      <c r="AH4" s="19" t="b">
        <f t="shared" si="16"/>
        <v>0</v>
      </c>
      <c r="AI4" s="19" t="b">
        <f t="shared" si="17"/>
        <v>0</v>
      </c>
      <c r="AJ4" s="19" t="b">
        <f t="shared" si="18"/>
        <v>0</v>
      </c>
      <c r="AK4" s="19">
        <f t="shared" si="19"/>
        <v>1</v>
      </c>
      <c r="AL4" s="19">
        <f t="shared" si="20"/>
        <v>1</v>
      </c>
      <c r="AM4" s="19">
        <f t="shared" si="21"/>
        <v>1</v>
      </c>
      <c r="AN4" s="19">
        <f t="shared" si="22"/>
        <v>1</v>
      </c>
      <c r="AO4" s="19">
        <f t="shared" si="23"/>
        <v>1</v>
      </c>
      <c r="AP4" s="19">
        <f t="shared" si="24"/>
        <v>1</v>
      </c>
      <c r="AQ4" s="19" t="b">
        <f t="shared" si="25"/>
        <v>0</v>
      </c>
      <c r="AR4" s="19" t="b">
        <f t="shared" si="26"/>
        <v>0</v>
      </c>
      <c r="AS4" s="19">
        <f t="shared" si="27"/>
        <v>1</v>
      </c>
      <c r="AT4" s="19" t="b">
        <f t="shared" si="28"/>
        <v>0</v>
      </c>
      <c r="AU4" s="19" t="b">
        <f t="shared" si="29"/>
        <v>0</v>
      </c>
      <c r="AV4" s="19" t="b">
        <f t="shared" si="30"/>
        <v>0</v>
      </c>
      <c r="AW4" s="19" t="b">
        <f t="shared" si="31"/>
        <v>0</v>
      </c>
      <c r="AX4" s="19" t="b">
        <f t="shared" si="32"/>
        <v>0</v>
      </c>
      <c r="AY4" s="19" t="b">
        <f t="shared" si="33"/>
        <v>0</v>
      </c>
      <c r="AZ4" s="19" t="b">
        <f t="shared" si="34"/>
        <v>0</v>
      </c>
      <c r="BA4" s="19" t="b">
        <f t="shared" si="35"/>
        <v>0</v>
      </c>
      <c r="BB4" s="19" t="b">
        <f t="shared" si="36"/>
        <v>0</v>
      </c>
      <c r="BC4" s="19" t="b">
        <f t="shared" si="37"/>
        <v>0</v>
      </c>
      <c r="BD4" s="19" t="b">
        <f t="shared" si="38"/>
        <v>0</v>
      </c>
      <c r="BE4" s="19" t="b">
        <f t="shared" si="39"/>
        <v>0</v>
      </c>
      <c r="BF4" s="19" t="b">
        <f t="shared" si="40"/>
        <v>0</v>
      </c>
      <c r="BG4" s="19" t="b">
        <f t="shared" si="41"/>
        <v>0</v>
      </c>
      <c r="BH4" s="19" t="b">
        <f t="shared" si="42"/>
        <v>0</v>
      </c>
      <c r="BI4" s="19" t="b">
        <f t="shared" si="43"/>
        <v>0</v>
      </c>
      <c r="BJ4" s="19" t="b">
        <f t="shared" si="44"/>
        <v>0</v>
      </c>
      <c r="BK4" s="19">
        <f t="shared" si="45"/>
        <v>1</v>
      </c>
      <c r="BL4" s="19" t="b">
        <f t="shared" si="46"/>
        <v>0</v>
      </c>
      <c r="BM4" s="19" t="b">
        <f t="shared" si="47"/>
        <v>0</v>
      </c>
      <c r="BN4" s="19" t="b">
        <f t="shared" si="48"/>
        <v>0</v>
      </c>
      <c r="BO4" s="19" t="b">
        <f t="shared" si="49"/>
        <v>0</v>
      </c>
      <c r="BP4" s="19" t="b">
        <f t="shared" si="50"/>
        <v>0</v>
      </c>
      <c r="BQ4" s="19" t="b">
        <f t="shared" si="51"/>
        <v>0</v>
      </c>
      <c r="BR4" s="19" t="b">
        <f t="shared" si="52"/>
        <v>0</v>
      </c>
      <c r="BS4" s="19" t="b">
        <f t="shared" si="53"/>
        <v>0</v>
      </c>
      <c r="BT4" s="19">
        <f t="shared" ref="BT4:BT53" si="58">IF($H$53&gt;=$H3,1)</f>
        <v>1</v>
      </c>
      <c r="BU4" s="19" t="b">
        <f t="shared" ref="BU4:BU54" si="59">IF($H$54&gt;=$H3,1)</f>
        <v>0</v>
      </c>
      <c r="BV4" s="19" t="b">
        <f t="shared" ref="BV4:BV55" si="60">IF($H$55&gt;=$H3,1)</f>
        <v>0</v>
      </c>
      <c r="BW4" s="19" t="b">
        <f t="shared" ref="BW4:BW56" si="61">IF($H$56&gt;=$H3,1)</f>
        <v>0</v>
      </c>
      <c r="BX4" s="19" t="b">
        <f t="shared" ref="BX4:BX57" si="62">IF($H$57&gt;=$H3,1)</f>
        <v>0</v>
      </c>
      <c r="BY4" s="19">
        <f t="shared" ref="BY4:BY58" si="63">IF($H$58&gt;=$H3,1)</f>
        <v>1</v>
      </c>
      <c r="BZ4" s="19" t="b">
        <f t="shared" ref="BZ4:BZ59" si="64">IF($H$59&gt;=$H3,1)</f>
        <v>0</v>
      </c>
      <c r="CA4" s="19" t="b">
        <f t="shared" ref="CA4:CA60" si="65">IF($H$60&gt;=$H3,1)</f>
        <v>0</v>
      </c>
      <c r="CB4" s="19">
        <f t="shared" ref="CB4:CB61" si="66">IF($H$61&gt;=$H3,1)</f>
        <v>1</v>
      </c>
      <c r="CC4" s="19" t="b">
        <f t="shared" si="54"/>
        <v>0</v>
      </c>
      <c r="CD4" s="19"/>
      <c r="CE4" s="23"/>
      <c r="CF4" s="24" t="b">
        <f>IF($N4&gt;=$N3,1)</f>
        <v>0</v>
      </c>
      <c r="CG4" s="24" t="b">
        <f t="shared" si="55"/>
        <v>0</v>
      </c>
      <c r="CH4" s="24" t="b">
        <f t="shared" si="55"/>
        <v>0</v>
      </c>
      <c r="CI4" s="24" t="b">
        <f t="shared" si="55"/>
        <v>0</v>
      </c>
      <c r="CJ4" s="24" t="b">
        <f t="shared" si="55"/>
        <v>0</v>
      </c>
      <c r="CK4" s="24" t="b">
        <f t="shared" si="55"/>
        <v>0</v>
      </c>
      <c r="CL4" s="24" t="b">
        <f t="shared" si="55"/>
        <v>0</v>
      </c>
      <c r="CM4" s="24" t="b">
        <f t="shared" si="55"/>
        <v>0</v>
      </c>
      <c r="CN4" s="24" t="b">
        <f t="shared" si="55"/>
        <v>0</v>
      </c>
      <c r="CO4" s="24" t="b">
        <f t="shared" si="55"/>
        <v>0</v>
      </c>
      <c r="CP4" s="24" t="b">
        <f t="shared" si="55"/>
        <v>0</v>
      </c>
      <c r="CQ4" s="24" t="b">
        <f t="shared" si="55"/>
        <v>0</v>
      </c>
      <c r="CR4" s="24" t="b">
        <f t="shared" si="55"/>
        <v>0</v>
      </c>
      <c r="CS4" s="24" t="b">
        <f t="shared" si="55"/>
        <v>0</v>
      </c>
      <c r="CT4" s="24" t="b">
        <f t="shared" si="55"/>
        <v>0</v>
      </c>
      <c r="CU4" s="24" t="b">
        <f t="shared" si="55"/>
        <v>0</v>
      </c>
      <c r="CV4" s="24" t="b">
        <f t="shared" si="55"/>
        <v>0</v>
      </c>
      <c r="CW4" s="24" t="b">
        <f t="shared" si="55"/>
        <v>0</v>
      </c>
      <c r="CX4" s="24" t="b">
        <f t="shared" si="55"/>
        <v>0</v>
      </c>
      <c r="CY4" s="24" t="b">
        <f t="shared" si="55"/>
        <v>0</v>
      </c>
      <c r="CZ4" s="24" t="b">
        <f t="shared" si="55"/>
        <v>0</v>
      </c>
      <c r="DA4" s="24" t="b">
        <f t="shared" si="55"/>
        <v>0</v>
      </c>
      <c r="DB4" s="24" t="b">
        <f t="shared" si="55"/>
        <v>0</v>
      </c>
      <c r="DC4" s="24" t="b">
        <f t="shared" si="55"/>
        <v>0</v>
      </c>
      <c r="DD4" s="24" t="b">
        <f t="shared" si="55"/>
        <v>0</v>
      </c>
      <c r="DE4" s="24" t="b">
        <f t="shared" si="55"/>
        <v>0</v>
      </c>
      <c r="DF4" s="24" t="b">
        <f t="shared" si="55"/>
        <v>0</v>
      </c>
      <c r="DG4" s="24" t="b">
        <f t="shared" si="55"/>
        <v>0</v>
      </c>
      <c r="DH4" s="24" t="b">
        <f t="shared" si="55"/>
        <v>0</v>
      </c>
      <c r="DI4" s="24" t="b">
        <f t="shared" si="55"/>
        <v>0</v>
      </c>
      <c r="DJ4" s="24" t="b">
        <f t="shared" si="55"/>
        <v>0</v>
      </c>
      <c r="DK4" s="24" t="b">
        <f t="shared" si="55"/>
        <v>0</v>
      </c>
      <c r="DL4" s="24" t="b">
        <f t="shared" si="55"/>
        <v>0</v>
      </c>
      <c r="DM4" s="24" t="b">
        <f t="shared" si="55"/>
        <v>0</v>
      </c>
      <c r="DN4" s="24" t="b">
        <f t="shared" si="55"/>
        <v>0</v>
      </c>
      <c r="DO4" s="24" t="b">
        <f t="shared" si="55"/>
        <v>0</v>
      </c>
      <c r="DP4" s="24" t="b">
        <f t="shared" si="55"/>
        <v>0</v>
      </c>
      <c r="DQ4" s="24" t="b">
        <f t="shared" si="55"/>
        <v>0</v>
      </c>
      <c r="DR4" s="24" t="b">
        <f t="shared" si="55"/>
        <v>0</v>
      </c>
      <c r="DS4" s="24" t="b">
        <f t="shared" si="55"/>
        <v>0</v>
      </c>
      <c r="DT4" s="24" t="b">
        <f t="shared" si="55"/>
        <v>0</v>
      </c>
      <c r="DU4" s="24" t="b">
        <f t="shared" si="55"/>
        <v>0</v>
      </c>
      <c r="DV4" s="24" t="b">
        <f t="shared" si="55"/>
        <v>0</v>
      </c>
      <c r="DW4" s="24" t="b">
        <f t="shared" si="55"/>
        <v>0</v>
      </c>
      <c r="DX4" s="24" t="b">
        <f t="shared" si="55"/>
        <v>0</v>
      </c>
      <c r="DY4" s="24" t="b">
        <f t="shared" si="55"/>
        <v>0</v>
      </c>
      <c r="DZ4" s="24" t="b">
        <f t="shared" si="55"/>
        <v>0</v>
      </c>
      <c r="EA4" s="24" t="b">
        <f t="shared" si="55"/>
        <v>0</v>
      </c>
      <c r="EB4" s="24" t="b">
        <f t="shared" si="55"/>
        <v>0</v>
      </c>
      <c r="EC4" s="24" t="b">
        <f t="shared" si="55"/>
        <v>0</v>
      </c>
      <c r="ED4" s="24" t="b">
        <f t="shared" si="55"/>
        <v>0</v>
      </c>
      <c r="EE4" s="24" t="b">
        <f t="shared" si="55"/>
        <v>0</v>
      </c>
      <c r="EF4" s="24" t="b">
        <f t="shared" si="55"/>
        <v>0</v>
      </c>
      <c r="EG4" s="24" t="b">
        <f t="shared" si="55"/>
        <v>0</v>
      </c>
      <c r="EH4" s="24" t="b">
        <f t="shared" si="55"/>
        <v>0</v>
      </c>
      <c r="EI4" s="24" t="b">
        <f t="shared" si="55"/>
        <v>0</v>
      </c>
      <c r="EJ4" s="24" t="b">
        <f t="shared" si="55"/>
        <v>0</v>
      </c>
      <c r="EK4" s="24" t="b">
        <f t="shared" si="55"/>
        <v>0</v>
      </c>
      <c r="EL4" s="24" t="b">
        <f t="shared" si="55"/>
        <v>0</v>
      </c>
    </row>
    <row r="5" spans="1:142" ht="15" x14ac:dyDescent="0.25">
      <c r="A5" s="48">
        <f t="shared" si="3"/>
        <v>47.908333333333324</v>
      </c>
      <c r="B5" s="51"/>
      <c r="C5" s="51">
        <f>C4</f>
        <v>42.410000000000004</v>
      </c>
      <c r="D5" s="50">
        <f t="shared" si="2"/>
        <v>-0.32470172121877472</v>
      </c>
      <c r="F5" s="4">
        <v>4</v>
      </c>
      <c r="G5" s="7">
        <f>Amar!C5</f>
        <v>53.35</v>
      </c>
      <c r="H5" s="8">
        <f t="shared" si="4"/>
        <v>39</v>
      </c>
      <c r="I5" s="8">
        <f>+X73</f>
        <v>2</v>
      </c>
      <c r="J5" s="8">
        <f t="shared" si="5"/>
        <v>3</v>
      </c>
      <c r="K5" s="8">
        <f t="shared" si="6"/>
        <v>2.1666666666666665</v>
      </c>
      <c r="L5" s="8">
        <f t="shared" si="56"/>
        <v>3</v>
      </c>
      <c r="M5" s="8">
        <f t="shared" si="57"/>
        <v>0</v>
      </c>
      <c r="N5" s="10">
        <f>RANK(G58,$G$2:$G$61,1)</f>
        <v>54</v>
      </c>
      <c r="O5" s="16">
        <f>+CG73</f>
        <v>1</v>
      </c>
      <c r="P5" s="11">
        <f t="shared" si="7"/>
        <v>3</v>
      </c>
      <c r="Q5" s="11">
        <f t="shared" si="8"/>
        <v>2.1666666666666665</v>
      </c>
      <c r="R5" s="11">
        <f t="shared" ref="R5:R50" si="67">SUM(O5+R4)</f>
        <v>1</v>
      </c>
      <c r="S5" s="11">
        <f t="shared" ref="S5:S50" si="68">-((R5-P5)/Q5^0.5)</f>
        <v>1.3587324409735149</v>
      </c>
      <c r="T5" s="4">
        <v>1.96</v>
      </c>
      <c r="U5" s="4">
        <v>-1.96</v>
      </c>
      <c r="V5" s="22"/>
      <c r="W5" s="19"/>
      <c r="X5" s="19">
        <f>IF($H$5&gt;=$H4,1)</f>
        <v>1</v>
      </c>
      <c r="Y5" s="19">
        <f>IF($H$6&gt;=$H4,1)</f>
        <v>1</v>
      </c>
      <c r="Z5" s="19">
        <f>IF($H$7&gt;=$H4,1)</f>
        <v>1</v>
      </c>
      <c r="AA5" s="19">
        <f t="shared" si="9"/>
        <v>1</v>
      </c>
      <c r="AB5" s="19" t="b">
        <f t="shared" si="10"/>
        <v>0</v>
      </c>
      <c r="AC5" s="19">
        <f t="shared" si="11"/>
        <v>1</v>
      </c>
      <c r="AD5" s="19">
        <f t="shared" si="12"/>
        <v>1</v>
      </c>
      <c r="AE5" s="19">
        <f t="shared" si="13"/>
        <v>1</v>
      </c>
      <c r="AF5" s="19" t="b">
        <f t="shared" si="14"/>
        <v>0</v>
      </c>
      <c r="AG5" s="19">
        <f t="shared" si="15"/>
        <v>1</v>
      </c>
      <c r="AH5" s="19" t="b">
        <f t="shared" si="16"/>
        <v>0</v>
      </c>
      <c r="AI5" s="19">
        <f t="shared" si="17"/>
        <v>1</v>
      </c>
      <c r="AJ5" s="19">
        <f t="shared" si="18"/>
        <v>1</v>
      </c>
      <c r="AK5" s="19">
        <f t="shared" si="19"/>
        <v>1</v>
      </c>
      <c r="AL5" s="19">
        <f t="shared" si="20"/>
        <v>1</v>
      </c>
      <c r="AM5" s="19">
        <f t="shared" si="21"/>
        <v>1</v>
      </c>
      <c r="AN5" s="19">
        <f t="shared" si="22"/>
        <v>1</v>
      </c>
      <c r="AO5" s="19">
        <f t="shared" si="23"/>
        <v>1</v>
      </c>
      <c r="AP5" s="19">
        <f t="shared" si="24"/>
        <v>1</v>
      </c>
      <c r="AQ5" s="19">
        <f t="shared" si="25"/>
        <v>1</v>
      </c>
      <c r="AR5" s="19">
        <f t="shared" si="26"/>
        <v>1</v>
      </c>
      <c r="AS5" s="19">
        <f t="shared" si="27"/>
        <v>1</v>
      </c>
      <c r="AT5" s="19">
        <f t="shared" si="28"/>
        <v>1</v>
      </c>
      <c r="AU5" s="19">
        <f t="shared" si="29"/>
        <v>1</v>
      </c>
      <c r="AV5" s="19">
        <f t="shared" si="30"/>
        <v>1</v>
      </c>
      <c r="AW5" s="19" t="b">
        <f t="shared" si="31"/>
        <v>0</v>
      </c>
      <c r="AX5" s="19">
        <f t="shared" si="32"/>
        <v>1</v>
      </c>
      <c r="AY5" s="19">
        <f t="shared" si="33"/>
        <v>1</v>
      </c>
      <c r="AZ5" s="19">
        <f t="shared" si="34"/>
        <v>1</v>
      </c>
      <c r="BA5" s="19">
        <f t="shared" si="35"/>
        <v>1</v>
      </c>
      <c r="BB5" s="19">
        <f t="shared" si="36"/>
        <v>1</v>
      </c>
      <c r="BC5" s="19">
        <f t="shared" si="37"/>
        <v>1</v>
      </c>
      <c r="BD5" s="19">
        <f t="shared" si="38"/>
        <v>1</v>
      </c>
      <c r="BE5" s="19">
        <f t="shared" si="39"/>
        <v>1</v>
      </c>
      <c r="BF5" s="19">
        <f t="shared" si="40"/>
        <v>1</v>
      </c>
      <c r="BG5" s="19" t="b">
        <f t="shared" si="41"/>
        <v>0</v>
      </c>
      <c r="BH5" s="19">
        <f t="shared" si="42"/>
        <v>1</v>
      </c>
      <c r="BI5" s="19" t="b">
        <f t="shared" si="43"/>
        <v>0</v>
      </c>
      <c r="BJ5" s="19">
        <f t="shared" si="44"/>
        <v>1</v>
      </c>
      <c r="BK5" s="19">
        <f t="shared" si="45"/>
        <v>1</v>
      </c>
      <c r="BL5" s="19">
        <f t="shared" si="46"/>
        <v>1</v>
      </c>
      <c r="BM5" s="19">
        <f t="shared" si="47"/>
        <v>1</v>
      </c>
      <c r="BN5" s="19">
        <f t="shared" si="48"/>
        <v>1</v>
      </c>
      <c r="BO5" s="19">
        <f t="shared" si="49"/>
        <v>1</v>
      </c>
      <c r="BP5" s="19">
        <f t="shared" si="50"/>
        <v>1</v>
      </c>
      <c r="BQ5" s="19">
        <f t="shared" si="51"/>
        <v>1</v>
      </c>
      <c r="BR5" s="19" t="b">
        <f t="shared" si="52"/>
        <v>0</v>
      </c>
      <c r="BS5" s="19">
        <f t="shared" si="53"/>
        <v>1</v>
      </c>
      <c r="BT5" s="19">
        <f t="shared" si="58"/>
        <v>1</v>
      </c>
      <c r="BU5" s="19" t="b">
        <f t="shared" si="59"/>
        <v>0</v>
      </c>
      <c r="BV5" s="19">
        <f t="shared" si="60"/>
        <v>1</v>
      </c>
      <c r="BW5" s="19">
        <f t="shared" si="61"/>
        <v>1</v>
      </c>
      <c r="BX5" s="19">
        <f t="shared" si="62"/>
        <v>1</v>
      </c>
      <c r="BY5" s="19">
        <f t="shared" si="63"/>
        <v>1</v>
      </c>
      <c r="BZ5" s="19" t="b">
        <f t="shared" si="64"/>
        <v>0</v>
      </c>
      <c r="CA5" s="19">
        <f t="shared" si="65"/>
        <v>1</v>
      </c>
      <c r="CB5" s="19">
        <f t="shared" si="66"/>
        <v>1</v>
      </c>
      <c r="CC5" s="19" t="b">
        <f t="shared" si="54"/>
        <v>0</v>
      </c>
      <c r="CD5" s="19"/>
      <c r="CE5" s="23"/>
      <c r="CF5" s="24"/>
      <c r="CG5" s="24">
        <f t="shared" si="55"/>
        <v>1</v>
      </c>
      <c r="CH5" s="24">
        <f t="shared" si="55"/>
        <v>1</v>
      </c>
      <c r="CI5" s="24">
        <f t="shared" si="55"/>
        <v>1</v>
      </c>
      <c r="CJ5" s="24">
        <f t="shared" si="55"/>
        <v>1</v>
      </c>
      <c r="CK5" s="24">
        <f t="shared" si="55"/>
        <v>1</v>
      </c>
      <c r="CL5" s="24">
        <f t="shared" si="55"/>
        <v>1</v>
      </c>
      <c r="CM5" s="24">
        <f t="shared" si="55"/>
        <v>1</v>
      </c>
      <c r="CN5" s="24">
        <f t="shared" si="55"/>
        <v>1</v>
      </c>
      <c r="CO5" s="24">
        <f t="shared" si="55"/>
        <v>1</v>
      </c>
      <c r="CP5" s="24">
        <f t="shared" si="55"/>
        <v>1</v>
      </c>
      <c r="CQ5" s="24">
        <f t="shared" si="55"/>
        <v>1</v>
      </c>
      <c r="CR5" s="24">
        <f t="shared" si="55"/>
        <v>1</v>
      </c>
      <c r="CS5" s="24">
        <f t="shared" si="55"/>
        <v>1</v>
      </c>
      <c r="CT5" s="24">
        <f t="shared" si="55"/>
        <v>1</v>
      </c>
      <c r="CU5" s="24">
        <f t="shared" si="55"/>
        <v>1</v>
      </c>
      <c r="CV5" s="24">
        <f t="shared" si="55"/>
        <v>1</v>
      </c>
      <c r="CW5" s="24">
        <f t="shared" si="55"/>
        <v>1</v>
      </c>
      <c r="CX5" s="24">
        <f t="shared" si="55"/>
        <v>1</v>
      </c>
      <c r="CY5" s="24">
        <f t="shared" si="55"/>
        <v>1</v>
      </c>
      <c r="CZ5" s="24">
        <f t="shared" si="55"/>
        <v>1</v>
      </c>
      <c r="DA5" s="24">
        <f t="shared" si="55"/>
        <v>1</v>
      </c>
      <c r="DB5" s="24">
        <f t="shared" si="55"/>
        <v>1</v>
      </c>
      <c r="DC5" s="24">
        <f t="shared" si="55"/>
        <v>1</v>
      </c>
      <c r="DD5" s="24">
        <f t="shared" si="55"/>
        <v>1</v>
      </c>
      <c r="DE5" s="24">
        <f t="shared" si="55"/>
        <v>1</v>
      </c>
      <c r="DF5" s="24">
        <f t="shared" si="55"/>
        <v>1</v>
      </c>
      <c r="DG5" s="24">
        <f t="shared" si="55"/>
        <v>1</v>
      </c>
      <c r="DH5" s="24">
        <f t="shared" si="55"/>
        <v>1</v>
      </c>
      <c r="DI5" s="24">
        <f t="shared" si="55"/>
        <v>1</v>
      </c>
      <c r="DJ5" s="24">
        <f t="shared" si="55"/>
        <v>1</v>
      </c>
      <c r="DK5" s="24">
        <f t="shared" si="55"/>
        <v>1</v>
      </c>
      <c r="DL5" s="24">
        <f t="shared" si="55"/>
        <v>1</v>
      </c>
      <c r="DM5" s="24">
        <f t="shared" si="55"/>
        <v>1</v>
      </c>
      <c r="DN5" s="24">
        <f t="shared" si="55"/>
        <v>1</v>
      </c>
      <c r="DO5" s="24">
        <f t="shared" si="55"/>
        <v>1</v>
      </c>
      <c r="DP5" s="24">
        <f t="shared" si="55"/>
        <v>1</v>
      </c>
      <c r="DQ5" s="24">
        <f t="shared" si="55"/>
        <v>1</v>
      </c>
      <c r="DR5" s="24">
        <f t="shared" si="55"/>
        <v>1</v>
      </c>
      <c r="DS5" s="24">
        <f t="shared" si="55"/>
        <v>1</v>
      </c>
      <c r="DT5" s="24">
        <f t="shared" si="55"/>
        <v>1</v>
      </c>
      <c r="DU5" s="24">
        <f t="shared" si="55"/>
        <v>1</v>
      </c>
      <c r="DV5" s="24">
        <f t="shared" si="55"/>
        <v>1</v>
      </c>
      <c r="DW5" s="24">
        <f t="shared" si="55"/>
        <v>1</v>
      </c>
      <c r="DX5" s="24">
        <f t="shared" si="55"/>
        <v>1</v>
      </c>
      <c r="DY5" s="24">
        <f t="shared" si="55"/>
        <v>1</v>
      </c>
      <c r="DZ5" s="24">
        <f t="shared" si="55"/>
        <v>1</v>
      </c>
      <c r="EA5" s="24">
        <f t="shared" si="55"/>
        <v>1</v>
      </c>
      <c r="EB5" s="24">
        <f t="shared" si="55"/>
        <v>1</v>
      </c>
      <c r="EC5" s="24">
        <f t="shared" si="55"/>
        <v>1</v>
      </c>
      <c r="ED5" s="24">
        <f t="shared" si="55"/>
        <v>1</v>
      </c>
      <c r="EE5" s="24">
        <f t="shared" si="55"/>
        <v>1</v>
      </c>
      <c r="EF5" s="24">
        <f t="shared" si="55"/>
        <v>1</v>
      </c>
      <c r="EG5" s="24">
        <f t="shared" si="55"/>
        <v>1</v>
      </c>
      <c r="EH5" s="24">
        <f t="shared" si="55"/>
        <v>1</v>
      </c>
      <c r="EI5" s="24">
        <f t="shared" si="55"/>
        <v>1</v>
      </c>
      <c r="EJ5" s="24">
        <f t="shared" si="55"/>
        <v>1</v>
      </c>
      <c r="EK5" s="24">
        <f t="shared" si="55"/>
        <v>1</v>
      </c>
      <c r="EL5" s="24">
        <f t="shared" si="55"/>
        <v>1</v>
      </c>
    </row>
    <row r="6" spans="1:142" ht="15" x14ac:dyDescent="0.25">
      <c r="A6" s="48">
        <f t="shared" si="3"/>
        <v>47.908333333333324</v>
      </c>
      <c r="B6" s="52"/>
      <c r="C6" s="52">
        <f>C5</f>
        <v>42.410000000000004</v>
      </c>
      <c r="D6" s="50">
        <f t="shared" si="2"/>
        <v>-0.32470172121877472</v>
      </c>
      <c r="F6" s="4">
        <v>5</v>
      </c>
      <c r="G6" s="7">
        <f>Amar!C6</f>
        <v>54.3</v>
      </c>
      <c r="H6" s="8">
        <f t="shared" si="4"/>
        <v>40</v>
      </c>
      <c r="I6" s="8">
        <f>+Y73</f>
        <v>3</v>
      </c>
      <c r="J6" s="8">
        <f t="shared" si="5"/>
        <v>5</v>
      </c>
      <c r="K6" s="8">
        <f t="shared" si="6"/>
        <v>4.166666666666667</v>
      </c>
      <c r="L6" s="8">
        <f t="shared" si="56"/>
        <v>6</v>
      </c>
      <c r="M6" s="8">
        <f t="shared" si="57"/>
        <v>0.4898979485566356</v>
      </c>
      <c r="N6" s="10">
        <f>RANK(G57,$G$2:$G$61,1)</f>
        <v>27</v>
      </c>
      <c r="O6" s="16">
        <f>+CH73</f>
        <v>1</v>
      </c>
      <c r="P6" s="11">
        <f t="shared" si="7"/>
        <v>5</v>
      </c>
      <c r="Q6" s="11">
        <f t="shared" si="8"/>
        <v>4.166666666666667</v>
      </c>
      <c r="R6" s="11">
        <f t="shared" si="67"/>
        <v>2</v>
      </c>
      <c r="S6" s="11">
        <f t="shared" si="68"/>
        <v>1.4696938456699067</v>
      </c>
      <c r="T6" s="4">
        <v>1.96</v>
      </c>
      <c r="U6" s="4">
        <v>-1.96</v>
      </c>
      <c r="V6" s="22"/>
      <c r="W6" s="19"/>
      <c r="X6" s="19"/>
      <c r="Y6" s="19">
        <f>IF($H$6&gt;=$H5,1)</f>
        <v>1</v>
      </c>
      <c r="Z6" s="19" t="b">
        <f>IF($H$7&gt;=$H5,1)</f>
        <v>0</v>
      </c>
      <c r="AA6" s="19">
        <f t="shared" si="9"/>
        <v>1</v>
      </c>
      <c r="AB6" s="19" t="b">
        <f t="shared" si="10"/>
        <v>0</v>
      </c>
      <c r="AC6" s="19">
        <f t="shared" si="11"/>
        <v>1</v>
      </c>
      <c r="AD6" s="19" t="b">
        <f t="shared" si="12"/>
        <v>0</v>
      </c>
      <c r="AE6" s="19">
        <f t="shared" si="13"/>
        <v>1</v>
      </c>
      <c r="AF6" s="19" t="b">
        <f t="shared" si="14"/>
        <v>0</v>
      </c>
      <c r="AG6" s="19">
        <f t="shared" si="15"/>
        <v>1</v>
      </c>
      <c r="AH6" s="19" t="b">
        <f t="shared" si="16"/>
        <v>0</v>
      </c>
      <c r="AI6" s="19">
        <f t="shared" si="17"/>
        <v>1</v>
      </c>
      <c r="AJ6" s="19" t="b">
        <f t="shared" si="18"/>
        <v>0</v>
      </c>
      <c r="AK6" s="19">
        <f t="shared" si="19"/>
        <v>1</v>
      </c>
      <c r="AL6" s="19">
        <f t="shared" si="20"/>
        <v>1</v>
      </c>
      <c r="AM6" s="19">
        <f t="shared" si="21"/>
        <v>1</v>
      </c>
      <c r="AN6" s="19">
        <f t="shared" si="22"/>
        <v>1</v>
      </c>
      <c r="AO6" s="19">
        <f t="shared" si="23"/>
        <v>1</v>
      </c>
      <c r="AP6" s="19">
        <f t="shared" si="24"/>
        <v>1</v>
      </c>
      <c r="AQ6" s="19" t="b">
        <f t="shared" si="25"/>
        <v>0</v>
      </c>
      <c r="AR6" s="19" t="b">
        <f t="shared" si="26"/>
        <v>0</v>
      </c>
      <c r="AS6" s="19">
        <f t="shared" si="27"/>
        <v>1</v>
      </c>
      <c r="AT6" s="19">
        <f t="shared" si="28"/>
        <v>1</v>
      </c>
      <c r="AU6" s="19" t="b">
        <f t="shared" si="29"/>
        <v>0</v>
      </c>
      <c r="AV6" s="19" t="b">
        <f t="shared" si="30"/>
        <v>0</v>
      </c>
      <c r="AW6" s="19" t="b">
        <f t="shared" si="31"/>
        <v>0</v>
      </c>
      <c r="AX6" s="19" t="b">
        <f t="shared" si="32"/>
        <v>0</v>
      </c>
      <c r="AY6" s="19" t="b">
        <f t="shared" si="33"/>
        <v>0</v>
      </c>
      <c r="AZ6" s="19" t="b">
        <f t="shared" si="34"/>
        <v>0</v>
      </c>
      <c r="BA6" s="19" t="b">
        <f t="shared" si="35"/>
        <v>0</v>
      </c>
      <c r="BB6" s="19" t="b">
        <f t="shared" si="36"/>
        <v>0</v>
      </c>
      <c r="BC6" s="19" t="b">
        <f t="shared" si="37"/>
        <v>0</v>
      </c>
      <c r="BD6" s="19">
        <f t="shared" si="38"/>
        <v>1</v>
      </c>
      <c r="BE6" s="19" t="b">
        <f t="shared" si="39"/>
        <v>0</v>
      </c>
      <c r="BF6" s="19" t="b">
        <f t="shared" si="40"/>
        <v>0</v>
      </c>
      <c r="BG6" s="19" t="b">
        <f t="shared" si="41"/>
        <v>0</v>
      </c>
      <c r="BH6" s="19" t="b">
        <f t="shared" si="42"/>
        <v>0</v>
      </c>
      <c r="BI6" s="19" t="b">
        <f t="shared" si="43"/>
        <v>0</v>
      </c>
      <c r="BJ6" s="19" t="b">
        <f t="shared" si="44"/>
        <v>0</v>
      </c>
      <c r="BK6" s="19">
        <f t="shared" si="45"/>
        <v>1</v>
      </c>
      <c r="BL6" s="19" t="b">
        <f t="shared" si="46"/>
        <v>0</v>
      </c>
      <c r="BM6" s="19">
        <f t="shared" si="47"/>
        <v>1</v>
      </c>
      <c r="BN6" s="19" t="b">
        <f t="shared" si="48"/>
        <v>0</v>
      </c>
      <c r="BO6" s="19" t="b">
        <f t="shared" si="49"/>
        <v>0</v>
      </c>
      <c r="BP6" s="19" t="b">
        <f t="shared" si="50"/>
        <v>0</v>
      </c>
      <c r="BQ6" s="19" t="b">
        <f t="shared" si="51"/>
        <v>0</v>
      </c>
      <c r="BR6" s="19" t="b">
        <f t="shared" si="52"/>
        <v>0</v>
      </c>
      <c r="BS6" s="19" t="b">
        <f t="shared" si="53"/>
        <v>0</v>
      </c>
      <c r="BT6" s="19">
        <f t="shared" si="58"/>
        <v>1</v>
      </c>
      <c r="BU6" s="19" t="b">
        <f t="shared" si="59"/>
        <v>0</v>
      </c>
      <c r="BV6" s="19" t="b">
        <f t="shared" si="60"/>
        <v>0</v>
      </c>
      <c r="BW6" s="19" t="b">
        <f t="shared" si="61"/>
        <v>0</v>
      </c>
      <c r="BX6" s="19" t="b">
        <f t="shared" si="62"/>
        <v>0</v>
      </c>
      <c r="BY6" s="19">
        <f t="shared" si="63"/>
        <v>1</v>
      </c>
      <c r="BZ6" s="19" t="b">
        <f t="shared" si="64"/>
        <v>0</v>
      </c>
      <c r="CA6" s="19" t="b">
        <f t="shared" si="65"/>
        <v>0</v>
      </c>
      <c r="CB6" s="19">
        <f t="shared" si="66"/>
        <v>1</v>
      </c>
      <c r="CC6" s="19" t="b">
        <f t="shared" si="54"/>
        <v>0</v>
      </c>
      <c r="CD6" s="19"/>
      <c r="CE6" s="23"/>
      <c r="CF6" s="24"/>
      <c r="CG6" s="24"/>
      <c r="CH6" s="24" t="b">
        <f t="shared" si="55"/>
        <v>0</v>
      </c>
      <c r="CI6" s="24" t="b">
        <f t="shared" si="55"/>
        <v>0</v>
      </c>
      <c r="CJ6" s="24" t="b">
        <f t="shared" si="55"/>
        <v>0</v>
      </c>
      <c r="CK6" s="24" t="b">
        <f t="shared" si="55"/>
        <v>0</v>
      </c>
      <c r="CL6" s="24" t="b">
        <f t="shared" si="55"/>
        <v>0</v>
      </c>
      <c r="CM6" s="24" t="b">
        <f t="shared" si="55"/>
        <v>0</v>
      </c>
      <c r="CN6" s="24" t="b">
        <f t="shared" si="55"/>
        <v>0</v>
      </c>
      <c r="CO6" s="24" t="b">
        <f t="shared" si="55"/>
        <v>0</v>
      </c>
      <c r="CP6" s="24" t="b">
        <f t="shared" si="55"/>
        <v>0</v>
      </c>
      <c r="CQ6" s="24" t="b">
        <f t="shared" si="55"/>
        <v>0</v>
      </c>
      <c r="CR6" s="24" t="b">
        <f t="shared" si="55"/>
        <v>0</v>
      </c>
      <c r="CS6" s="24" t="b">
        <f t="shared" si="55"/>
        <v>0</v>
      </c>
      <c r="CT6" s="24" t="b">
        <f t="shared" si="55"/>
        <v>0</v>
      </c>
      <c r="CU6" s="24" t="b">
        <f t="shared" si="55"/>
        <v>0</v>
      </c>
      <c r="CV6" s="24" t="b">
        <f t="shared" si="55"/>
        <v>0</v>
      </c>
      <c r="CW6" s="24" t="b">
        <f t="shared" si="55"/>
        <v>0</v>
      </c>
      <c r="CX6" s="24" t="b">
        <f t="shared" si="55"/>
        <v>0</v>
      </c>
      <c r="CY6" s="24" t="b">
        <f t="shared" si="55"/>
        <v>0</v>
      </c>
      <c r="CZ6" s="24" t="b">
        <f t="shared" si="55"/>
        <v>0</v>
      </c>
      <c r="DA6" s="24" t="b">
        <f t="shared" si="55"/>
        <v>0</v>
      </c>
      <c r="DB6" s="24" t="b">
        <f t="shared" si="55"/>
        <v>0</v>
      </c>
      <c r="DC6" s="24" t="b">
        <f t="shared" si="55"/>
        <v>0</v>
      </c>
      <c r="DD6" s="24" t="b">
        <f t="shared" si="55"/>
        <v>0</v>
      </c>
      <c r="DE6" s="24" t="b">
        <f t="shared" si="55"/>
        <v>0</v>
      </c>
      <c r="DF6" s="24" t="b">
        <f t="shared" si="55"/>
        <v>0</v>
      </c>
      <c r="DG6" s="24" t="b">
        <f t="shared" si="55"/>
        <v>0</v>
      </c>
      <c r="DH6" s="24" t="b">
        <f t="shared" si="55"/>
        <v>0</v>
      </c>
      <c r="DI6" s="24" t="b">
        <f t="shared" si="55"/>
        <v>0</v>
      </c>
      <c r="DJ6" s="24" t="b">
        <f t="shared" si="55"/>
        <v>0</v>
      </c>
      <c r="DK6" s="24" t="b">
        <f t="shared" si="55"/>
        <v>0</v>
      </c>
      <c r="DL6" s="24" t="b">
        <f t="shared" si="55"/>
        <v>0</v>
      </c>
      <c r="DM6" s="24" t="b">
        <f t="shared" si="55"/>
        <v>0</v>
      </c>
      <c r="DN6" s="24" t="b">
        <f t="shared" si="55"/>
        <v>0</v>
      </c>
      <c r="DO6" s="24" t="b">
        <f t="shared" si="55"/>
        <v>0</v>
      </c>
      <c r="DP6" s="24" t="b">
        <f t="shared" si="55"/>
        <v>0</v>
      </c>
      <c r="DQ6" s="24" t="b">
        <f t="shared" si="55"/>
        <v>0</v>
      </c>
      <c r="DR6" s="24" t="b">
        <f t="shared" si="55"/>
        <v>0</v>
      </c>
      <c r="DS6" s="24" t="b">
        <f t="shared" si="55"/>
        <v>0</v>
      </c>
      <c r="DT6" s="24" t="b">
        <f t="shared" si="55"/>
        <v>0</v>
      </c>
      <c r="DU6" s="24" t="b">
        <f t="shared" si="55"/>
        <v>0</v>
      </c>
      <c r="DV6" s="24" t="b">
        <f t="shared" si="55"/>
        <v>0</v>
      </c>
      <c r="DW6" s="24" t="b">
        <f t="shared" si="55"/>
        <v>0</v>
      </c>
      <c r="DX6" s="24" t="b">
        <f t="shared" si="55"/>
        <v>0</v>
      </c>
      <c r="DY6" s="24" t="b">
        <f t="shared" si="55"/>
        <v>0</v>
      </c>
      <c r="DZ6" s="24" t="b">
        <f t="shared" si="55"/>
        <v>0</v>
      </c>
      <c r="EA6" s="24" t="b">
        <f t="shared" si="55"/>
        <v>0</v>
      </c>
      <c r="EB6" s="24" t="b">
        <f t="shared" si="55"/>
        <v>0</v>
      </c>
      <c r="EC6" s="24" t="b">
        <f t="shared" si="55"/>
        <v>0</v>
      </c>
      <c r="ED6" s="24" t="b">
        <f t="shared" si="55"/>
        <v>0</v>
      </c>
      <c r="EE6" s="24" t="b">
        <f t="shared" si="55"/>
        <v>0</v>
      </c>
      <c r="EF6" s="24" t="b">
        <f t="shared" si="55"/>
        <v>0</v>
      </c>
      <c r="EG6" s="24" t="b">
        <f t="shared" si="55"/>
        <v>0</v>
      </c>
      <c r="EH6" s="24" t="b">
        <f t="shared" si="55"/>
        <v>0</v>
      </c>
      <c r="EI6" s="24" t="b">
        <f t="shared" si="55"/>
        <v>0</v>
      </c>
      <c r="EJ6" s="24" t="b">
        <f t="shared" si="55"/>
        <v>0</v>
      </c>
      <c r="EK6" s="24" t="b">
        <f t="shared" si="55"/>
        <v>0</v>
      </c>
      <c r="EL6" s="24" t="b">
        <f t="shared" si="55"/>
        <v>0</v>
      </c>
    </row>
    <row r="7" spans="1:142" ht="15" x14ac:dyDescent="0.25">
      <c r="A7" s="48">
        <f t="shared" si="3"/>
        <v>47.908333333333324</v>
      </c>
      <c r="B7" s="49"/>
      <c r="C7" s="49">
        <f>B9</f>
        <v>60.95</v>
      </c>
      <c r="D7" s="50">
        <f t="shared" si="2"/>
        <v>0.77017004199361316</v>
      </c>
      <c r="F7" s="4">
        <v>6</v>
      </c>
      <c r="G7" s="7">
        <f>Amar!C7</f>
        <v>39.549999999999997</v>
      </c>
      <c r="H7" s="8">
        <f t="shared" si="4"/>
        <v>32</v>
      </c>
      <c r="I7" s="8">
        <f>+Z73</f>
        <v>2</v>
      </c>
      <c r="J7" s="8">
        <f t="shared" si="5"/>
        <v>7.5</v>
      </c>
      <c r="K7" s="8">
        <f t="shared" si="6"/>
        <v>7.083333333333333</v>
      </c>
      <c r="L7" s="8">
        <f t="shared" si="56"/>
        <v>8</v>
      </c>
      <c r="M7" s="8">
        <f t="shared" si="57"/>
        <v>0.18786728732554486</v>
      </c>
      <c r="N7" s="10">
        <f>RANK(G56,$G$2:$G$61,1)</f>
        <v>13</v>
      </c>
      <c r="O7" s="16">
        <f>+CI73</f>
        <v>1</v>
      </c>
      <c r="P7" s="11">
        <f t="shared" si="7"/>
        <v>7.5</v>
      </c>
      <c r="Q7" s="11">
        <f t="shared" si="8"/>
        <v>7.083333333333333</v>
      </c>
      <c r="R7" s="11">
        <f t="shared" si="67"/>
        <v>3</v>
      </c>
      <c r="S7" s="11">
        <f t="shared" si="68"/>
        <v>1.6908055859299038</v>
      </c>
      <c r="T7" s="4">
        <v>1.96</v>
      </c>
      <c r="U7" s="4">
        <v>-1.96</v>
      </c>
      <c r="V7" s="22"/>
      <c r="W7" s="19"/>
      <c r="X7" s="19"/>
      <c r="Y7" s="19"/>
      <c r="Z7" s="19" t="b">
        <f>IF($H$7&gt;=$H6,1)</f>
        <v>0</v>
      </c>
      <c r="AA7" s="19">
        <f t="shared" si="9"/>
        <v>1</v>
      </c>
      <c r="AB7" s="19" t="b">
        <f t="shared" si="10"/>
        <v>0</v>
      </c>
      <c r="AC7" s="19">
        <f t="shared" si="11"/>
        <v>1</v>
      </c>
      <c r="AD7" s="19" t="b">
        <f t="shared" si="12"/>
        <v>0</v>
      </c>
      <c r="AE7" s="19">
        <f t="shared" si="13"/>
        <v>1</v>
      </c>
      <c r="AF7" s="19" t="b">
        <f t="shared" si="14"/>
        <v>0</v>
      </c>
      <c r="AG7" s="19">
        <f t="shared" si="15"/>
        <v>1</v>
      </c>
      <c r="AH7" s="19" t="b">
        <f t="shared" si="16"/>
        <v>0</v>
      </c>
      <c r="AI7" s="19">
        <f t="shared" si="17"/>
        <v>1</v>
      </c>
      <c r="AJ7" s="19" t="b">
        <f t="shared" si="18"/>
        <v>0</v>
      </c>
      <c r="AK7" s="19">
        <f t="shared" si="19"/>
        <v>1</v>
      </c>
      <c r="AL7" s="19">
        <f t="shared" si="20"/>
        <v>1</v>
      </c>
      <c r="AM7" s="19">
        <f t="shared" si="21"/>
        <v>1</v>
      </c>
      <c r="AN7" s="19">
        <f t="shared" si="22"/>
        <v>1</v>
      </c>
      <c r="AO7" s="19">
        <f t="shared" si="23"/>
        <v>1</v>
      </c>
      <c r="AP7" s="19">
        <f t="shared" si="24"/>
        <v>1</v>
      </c>
      <c r="AQ7" s="19" t="b">
        <f t="shared" si="25"/>
        <v>0</v>
      </c>
      <c r="AR7" s="19" t="b">
        <f t="shared" si="26"/>
        <v>0</v>
      </c>
      <c r="AS7" s="19">
        <f t="shared" si="27"/>
        <v>1</v>
      </c>
      <c r="AT7" s="19">
        <f t="shared" si="28"/>
        <v>1</v>
      </c>
      <c r="AU7" s="19" t="b">
        <f t="shared" si="29"/>
        <v>0</v>
      </c>
      <c r="AV7" s="19" t="b">
        <f t="shared" si="30"/>
        <v>0</v>
      </c>
      <c r="AW7" s="19" t="b">
        <f t="shared" si="31"/>
        <v>0</v>
      </c>
      <c r="AX7" s="19" t="b">
        <f t="shared" si="32"/>
        <v>0</v>
      </c>
      <c r="AY7" s="19" t="b">
        <f t="shared" si="33"/>
        <v>0</v>
      </c>
      <c r="AZ7" s="19" t="b">
        <f t="shared" si="34"/>
        <v>0</v>
      </c>
      <c r="BA7" s="19" t="b">
        <f t="shared" si="35"/>
        <v>0</v>
      </c>
      <c r="BB7" s="19" t="b">
        <f t="shared" si="36"/>
        <v>0</v>
      </c>
      <c r="BC7" s="19" t="b">
        <f t="shared" si="37"/>
        <v>0</v>
      </c>
      <c r="BD7" s="19">
        <f t="shared" si="38"/>
        <v>1</v>
      </c>
      <c r="BE7" s="19" t="b">
        <f t="shared" si="39"/>
        <v>0</v>
      </c>
      <c r="BF7" s="19" t="b">
        <f t="shared" si="40"/>
        <v>0</v>
      </c>
      <c r="BG7" s="19" t="b">
        <f t="shared" si="41"/>
        <v>0</v>
      </c>
      <c r="BH7" s="19" t="b">
        <f t="shared" si="42"/>
        <v>0</v>
      </c>
      <c r="BI7" s="19" t="b">
        <f t="shared" si="43"/>
        <v>0</v>
      </c>
      <c r="BJ7" s="19" t="b">
        <f t="shared" si="44"/>
        <v>0</v>
      </c>
      <c r="BK7" s="19">
        <f t="shared" si="45"/>
        <v>1</v>
      </c>
      <c r="BL7" s="19" t="b">
        <f t="shared" si="46"/>
        <v>0</v>
      </c>
      <c r="BM7" s="19">
        <f t="shared" si="47"/>
        <v>1</v>
      </c>
      <c r="BN7" s="19" t="b">
        <f t="shared" si="48"/>
        <v>0</v>
      </c>
      <c r="BO7" s="19" t="b">
        <f t="shared" si="49"/>
        <v>0</v>
      </c>
      <c r="BP7" s="19" t="b">
        <f t="shared" si="50"/>
        <v>0</v>
      </c>
      <c r="BQ7" s="19" t="b">
        <f t="shared" si="51"/>
        <v>0</v>
      </c>
      <c r="BR7" s="19" t="b">
        <f t="shared" si="52"/>
        <v>0</v>
      </c>
      <c r="BS7" s="19" t="b">
        <f t="shared" si="53"/>
        <v>0</v>
      </c>
      <c r="BT7" s="19">
        <f t="shared" si="58"/>
        <v>1</v>
      </c>
      <c r="BU7" s="19" t="b">
        <f t="shared" si="59"/>
        <v>0</v>
      </c>
      <c r="BV7" s="19" t="b">
        <f t="shared" si="60"/>
        <v>0</v>
      </c>
      <c r="BW7" s="19" t="b">
        <f t="shared" si="61"/>
        <v>0</v>
      </c>
      <c r="BX7" s="19" t="b">
        <f t="shared" si="62"/>
        <v>0</v>
      </c>
      <c r="BY7" s="19">
        <f t="shared" si="63"/>
        <v>1</v>
      </c>
      <c r="BZ7" s="19" t="b">
        <f t="shared" si="64"/>
        <v>0</v>
      </c>
      <c r="CA7" s="19" t="b">
        <f t="shared" si="65"/>
        <v>0</v>
      </c>
      <c r="CB7" s="19">
        <f t="shared" si="66"/>
        <v>1</v>
      </c>
      <c r="CC7" s="19" t="b">
        <f t="shared" si="54"/>
        <v>0</v>
      </c>
      <c r="CD7" s="19"/>
      <c r="CE7" s="23"/>
      <c r="CF7" s="24"/>
      <c r="CG7" s="24"/>
      <c r="CH7" s="24"/>
      <c r="CI7" s="24" t="b">
        <f t="shared" si="55"/>
        <v>0</v>
      </c>
      <c r="CJ7" s="24" t="b">
        <f t="shared" si="55"/>
        <v>0</v>
      </c>
      <c r="CK7" s="24" t="b">
        <f t="shared" si="55"/>
        <v>0</v>
      </c>
      <c r="CL7" s="24" t="b">
        <f t="shared" si="55"/>
        <v>0</v>
      </c>
      <c r="CM7" s="24" t="b">
        <f t="shared" si="55"/>
        <v>0</v>
      </c>
      <c r="CN7" s="24" t="b">
        <f t="shared" si="55"/>
        <v>0</v>
      </c>
      <c r="CO7" s="24" t="b">
        <f t="shared" si="55"/>
        <v>0</v>
      </c>
      <c r="CP7" s="24" t="b">
        <f t="shared" si="55"/>
        <v>0</v>
      </c>
      <c r="CQ7" s="24" t="b">
        <f t="shared" si="55"/>
        <v>0</v>
      </c>
      <c r="CR7" s="24" t="b">
        <f t="shared" si="55"/>
        <v>0</v>
      </c>
      <c r="CS7" s="24" t="b">
        <f t="shared" si="55"/>
        <v>0</v>
      </c>
      <c r="CT7" s="24" t="b">
        <f t="shared" si="55"/>
        <v>0</v>
      </c>
      <c r="CU7" s="24" t="b">
        <f t="shared" si="55"/>
        <v>0</v>
      </c>
      <c r="CV7" s="24" t="b">
        <f t="shared" si="55"/>
        <v>0</v>
      </c>
      <c r="CW7" s="24" t="b">
        <f t="shared" si="55"/>
        <v>0</v>
      </c>
      <c r="CX7" s="24" t="b">
        <f t="shared" si="55"/>
        <v>0</v>
      </c>
      <c r="CY7" s="24" t="b">
        <f t="shared" si="55"/>
        <v>0</v>
      </c>
      <c r="CZ7" s="24" t="b">
        <f t="shared" si="55"/>
        <v>0</v>
      </c>
      <c r="DA7" s="24" t="b">
        <f t="shared" si="55"/>
        <v>0</v>
      </c>
      <c r="DB7" s="24" t="b">
        <f t="shared" si="55"/>
        <v>0</v>
      </c>
      <c r="DC7" s="24" t="b">
        <f t="shared" si="55"/>
        <v>0</v>
      </c>
      <c r="DD7" s="24" t="b">
        <f t="shared" si="55"/>
        <v>0</v>
      </c>
      <c r="DE7" s="24" t="b">
        <f t="shared" si="55"/>
        <v>0</v>
      </c>
      <c r="DF7" s="24" t="b">
        <f t="shared" ref="DF7:EL7" si="69">IF($N7&gt;=$N6,1)</f>
        <v>0</v>
      </c>
      <c r="DG7" s="24" t="b">
        <f t="shared" si="69"/>
        <v>0</v>
      </c>
      <c r="DH7" s="24" t="b">
        <f t="shared" si="69"/>
        <v>0</v>
      </c>
      <c r="DI7" s="24" t="b">
        <f t="shared" si="69"/>
        <v>0</v>
      </c>
      <c r="DJ7" s="24" t="b">
        <f t="shared" si="69"/>
        <v>0</v>
      </c>
      <c r="DK7" s="24" t="b">
        <f t="shared" si="69"/>
        <v>0</v>
      </c>
      <c r="DL7" s="24" t="b">
        <f t="shared" si="69"/>
        <v>0</v>
      </c>
      <c r="DM7" s="24" t="b">
        <f t="shared" si="69"/>
        <v>0</v>
      </c>
      <c r="DN7" s="24" t="b">
        <f t="shared" si="69"/>
        <v>0</v>
      </c>
      <c r="DO7" s="24" t="b">
        <f t="shared" si="69"/>
        <v>0</v>
      </c>
      <c r="DP7" s="24" t="b">
        <f t="shared" si="69"/>
        <v>0</v>
      </c>
      <c r="DQ7" s="24" t="b">
        <f t="shared" si="69"/>
        <v>0</v>
      </c>
      <c r="DR7" s="24" t="b">
        <f t="shared" si="69"/>
        <v>0</v>
      </c>
      <c r="DS7" s="24" t="b">
        <f t="shared" si="69"/>
        <v>0</v>
      </c>
      <c r="DT7" s="24" t="b">
        <f t="shared" si="69"/>
        <v>0</v>
      </c>
      <c r="DU7" s="24" t="b">
        <f t="shared" si="69"/>
        <v>0</v>
      </c>
      <c r="DV7" s="24" t="b">
        <f t="shared" si="69"/>
        <v>0</v>
      </c>
      <c r="DW7" s="24" t="b">
        <f t="shared" si="69"/>
        <v>0</v>
      </c>
      <c r="DX7" s="24" t="b">
        <f t="shared" si="69"/>
        <v>0</v>
      </c>
      <c r="DY7" s="24" t="b">
        <f t="shared" si="69"/>
        <v>0</v>
      </c>
      <c r="DZ7" s="24" t="b">
        <f t="shared" si="69"/>
        <v>0</v>
      </c>
      <c r="EA7" s="24" t="b">
        <f t="shared" si="69"/>
        <v>0</v>
      </c>
      <c r="EB7" s="24" t="b">
        <f t="shared" si="69"/>
        <v>0</v>
      </c>
      <c r="EC7" s="24" t="b">
        <f t="shared" si="69"/>
        <v>0</v>
      </c>
      <c r="ED7" s="24" t="b">
        <f t="shared" si="69"/>
        <v>0</v>
      </c>
      <c r="EE7" s="24" t="b">
        <f t="shared" si="69"/>
        <v>0</v>
      </c>
      <c r="EF7" s="24" t="b">
        <f t="shared" si="69"/>
        <v>0</v>
      </c>
      <c r="EG7" s="24" t="b">
        <f t="shared" si="69"/>
        <v>0</v>
      </c>
      <c r="EH7" s="24" t="b">
        <f t="shared" si="69"/>
        <v>0</v>
      </c>
      <c r="EI7" s="24" t="b">
        <f t="shared" si="69"/>
        <v>0</v>
      </c>
      <c r="EJ7" s="24" t="b">
        <f t="shared" si="69"/>
        <v>0</v>
      </c>
      <c r="EK7" s="24" t="b">
        <f t="shared" si="69"/>
        <v>0</v>
      </c>
      <c r="EL7" s="24" t="b">
        <f t="shared" si="69"/>
        <v>0</v>
      </c>
    </row>
    <row r="8" spans="1:142" ht="15" x14ac:dyDescent="0.25">
      <c r="A8" s="48">
        <f t="shared" si="3"/>
        <v>47.908333333333324</v>
      </c>
      <c r="B8" s="51"/>
      <c r="C8" s="51">
        <f>C7</f>
        <v>60.95</v>
      </c>
      <c r="D8" s="50">
        <f t="shared" si="2"/>
        <v>0.77017004199361316</v>
      </c>
      <c r="F8" s="4">
        <v>7</v>
      </c>
      <c r="G8" s="7">
        <f>Amar!C8</f>
        <v>145.5</v>
      </c>
      <c r="H8" s="8">
        <f t="shared" si="4"/>
        <v>58</v>
      </c>
      <c r="I8" s="8">
        <f>+AA73</f>
        <v>6</v>
      </c>
      <c r="J8" s="8">
        <f t="shared" si="5"/>
        <v>10.5</v>
      </c>
      <c r="K8" s="8">
        <f t="shared" si="6"/>
        <v>11.083333333333334</v>
      </c>
      <c r="L8" s="8">
        <f t="shared" si="56"/>
        <v>14</v>
      </c>
      <c r="M8" s="8">
        <f t="shared" si="57"/>
        <v>1.0513149660756935</v>
      </c>
      <c r="N8" s="10">
        <f>RANK(G55,$G$2:$G$61,1)</f>
        <v>26</v>
      </c>
      <c r="O8" s="16">
        <f>+CJ73</f>
        <v>2</v>
      </c>
      <c r="P8" s="11">
        <f t="shared" si="7"/>
        <v>10.5</v>
      </c>
      <c r="Q8" s="11">
        <f t="shared" si="8"/>
        <v>11.083333333333334</v>
      </c>
      <c r="R8" s="11">
        <f t="shared" si="67"/>
        <v>5</v>
      </c>
      <c r="S8" s="11">
        <f t="shared" si="68"/>
        <v>1.6520663752618041</v>
      </c>
      <c r="T8" s="4">
        <v>1.96</v>
      </c>
      <c r="U8" s="4">
        <v>-1.96</v>
      </c>
      <c r="V8" s="22"/>
      <c r="W8" s="19"/>
      <c r="X8" s="19"/>
      <c r="Y8" s="19"/>
      <c r="Z8" s="19"/>
      <c r="AA8" s="19">
        <f t="shared" si="9"/>
        <v>1</v>
      </c>
      <c r="AB8" s="19" t="b">
        <f t="shared" si="10"/>
        <v>0</v>
      </c>
      <c r="AC8" s="19">
        <f t="shared" si="11"/>
        <v>1</v>
      </c>
      <c r="AD8" s="19" t="b">
        <f t="shared" si="12"/>
        <v>0</v>
      </c>
      <c r="AE8" s="19">
        <f t="shared" si="13"/>
        <v>1</v>
      </c>
      <c r="AF8" s="19" t="b">
        <f t="shared" si="14"/>
        <v>0</v>
      </c>
      <c r="AG8" s="19">
        <f t="shared" si="15"/>
        <v>1</v>
      </c>
      <c r="AH8" s="19" t="b">
        <f t="shared" si="16"/>
        <v>0</v>
      </c>
      <c r="AI8" s="19">
        <f t="shared" si="17"/>
        <v>1</v>
      </c>
      <c r="AJ8" s="19" t="b">
        <f t="shared" si="18"/>
        <v>0</v>
      </c>
      <c r="AK8" s="19">
        <f t="shared" si="19"/>
        <v>1</v>
      </c>
      <c r="AL8" s="19">
        <f t="shared" si="20"/>
        <v>1</v>
      </c>
      <c r="AM8" s="19">
        <f t="shared" si="21"/>
        <v>1</v>
      </c>
      <c r="AN8" s="19">
        <f t="shared" si="22"/>
        <v>1</v>
      </c>
      <c r="AO8" s="19">
        <f t="shared" si="23"/>
        <v>1</v>
      </c>
      <c r="AP8" s="19">
        <f t="shared" si="24"/>
        <v>1</v>
      </c>
      <c r="AQ8" s="19" t="b">
        <f t="shared" si="25"/>
        <v>0</v>
      </c>
      <c r="AR8" s="19">
        <f t="shared" si="26"/>
        <v>1</v>
      </c>
      <c r="AS8" s="19">
        <f t="shared" si="27"/>
        <v>1</v>
      </c>
      <c r="AT8" s="19">
        <f t="shared" si="28"/>
        <v>1</v>
      </c>
      <c r="AU8" s="19" t="b">
        <f t="shared" si="29"/>
        <v>0</v>
      </c>
      <c r="AV8" s="19" t="b">
        <f t="shared" si="30"/>
        <v>0</v>
      </c>
      <c r="AW8" s="19" t="b">
        <f t="shared" si="31"/>
        <v>0</v>
      </c>
      <c r="AX8" s="19" t="b">
        <f t="shared" si="32"/>
        <v>0</v>
      </c>
      <c r="AY8" s="19" t="b">
        <f t="shared" si="33"/>
        <v>0</v>
      </c>
      <c r="AZ8" s="19">
        <f t="shared" si="34"/>
        <v>1</v>
      </c>
      <c r="BA8" s="19">
        <f t="shared" si="35"/>
        <v>1</v>
      </c>
      <c r="BB8" s="19" t="b">
        <f t="shared" si="36"/>
        <v>0</v>
      </c>
      <c r="BC8" s="19" t="b">
        <f t="shared" si="37"/>
        <v>0</v>
      </c>
      <c r="BD8" s="19">
        <f t="shared" si="38"/>
        <v>1</v>
      </c>
      <c r="BE8" s="19" t="b">
        <f t="shared" si="39"/>
        <v>0</v>
      </c>
      <c r="BF8" s="19" t="b">
        <f t="shared" si="40"/>
        <v>0</v>
      </c>
      <c r="BG8" s="19" t="b">
        <f t="shared" si="41"/>
        <v>0</v>
      </c>
      <c r="BH8" s="19" t="b">
        <f t="shared" si="42"/>
        <v>0</v>
      </c>
      <c r="BI8" s="19" t="b">
        <f t="shared" si="43"/>
        <v>0</v>
      </c>
      <c r="BJ8" s="19">
        <f t="shared" si="44"/>
        <v>1</v>
      </c>
      <c r="BK8" s="19">
        <f t="shared" si="45"/>
        <v>1</v>
      </c>
      <c r="BL8" s="19" t="b">
        <f t="shared" si="46"/>
        <v>0</v>
      </c>
      <c r="BM8" s="19">
        <f t="shared" si="47"/>
        <v>1</v>
      </c>
      <c r="BN8" s="19">
        <f t="shared" si="48"/>
        <v>1</v>
      </c>
      <c r="BO8" s="19" t="b">
        <f t="shared" si="49"/>
        <v>0</v>
      </c>
      <c r="BP8" s="19" t="b">
        <f t="shared" si="50"/>
        <v>0</v>
      </c>
      <c r="BQ8" s="19" t="b">
        <f t="shared" si="51"/>
        <v>0</v>
      </c>
      <c r="BR8" s="19" t="b">
        <f t="shared" si="52"/>
        <v>0</v>
      </c>
      <c r="BS8" s="19">
        <f t="shared" si="53"/>
        <v>1</v>
      </c>
      <c r="BT8" s="19">
        <f t="shared" si="58"/>
        <v>1</v>
      </c>
      <c r="BU8" s="19" t="b">
        <f t="shared" si="59"/>
        <v>0</v>
      </c>
      <c r="BV8" s="19" t="b">
        <f t="shared" si="60"/>
        <v>0</v>
      </c>
      <c r="BW8" s="19" t="b">
        <f t="shared" si="61"/>
        <v>0</v>
      </c>
      <c r="BX8" s="19" t="b">
        <f t="shared" si="62"/>
        <v>0</v>
      </c>
      <c r="BY8" s="19">
        <f t="shared" si="63"/>
        <v>1</v>
      </c>
      <c r="BZ8" s="19" t="b">
        <f t="shared" si="64"/>
        <v>0</v>
      </c>
      <c r="CA8" s="19" t="b">
        <f t="shared" si="65"/>
        <v>0</v>
      </c>
      <c r="CB8" s="19">
        <f t="shared" si="66"/>
        <v>1</v>
      </c>
      <c r="CC8" s="19" t="b">
        <f t="shared" si="54"/>
        <v>0</v>
      </c>
      <c r="CD8" s="19"/>
      <c r="CE8" s="23"/>
      <c r="CF8" s="24"/>
      <c r="CG8" s="24"/>
      <c r="CH8" s="24"/>
      <c r="CI8" s="24"/>
      <c r="CJ8" s="24">
        <f t="shared" ref="CJ8:EL12" si="70">IF($N8&gt;=$N7,1)</f>
        <v>1</v>
      </c>
      <c r="CK8" s="24">
        <f t="shared" si="70"/>
        <v>1</v>
      </c>
      <c r="CL8" s="24">
        <f t="shared" si="70"/>
        <v>1</v>
      </c>
      <c r="CM8" s="24">
        <f t="shared" si="70"/>
        <v>1</v>
      </c>
      <c r="CN8" s="24">
        <f t="shared" si="70"/>
        <v>1</v>
      </c>
      <c r="CO8" s="24">
        <f t="shared" si="70"/>
        <v>1</v>
      </c>
      <c r="CP8" s="24">
        <f t="shared" si="70"/>
        <v>1</v>
      </c>
      <c r="CQ8" s="24">
        <f t="shared" si="70"/>
        <v>1</v>
      </c>
      <c r="CR8" s="24">
        <f t="shared" si="70"/>
        <v>1</v>
      </c>
      <c r="CS8" s="24">
        <f t="shared" si="70"/>
        <v>1</v>
      </c>
      <c r="CT8" s="24">
        <f t="shared" si="70"/>
        <v>1</v>
      </c>
      <c r="CU8" s="24">
        <f t="shared" si="70"/>
        <v>1</v>
      </c>
      <c r="CV8" s="24">
        <f t="shared" si="70"/>
        <v>1</v>
      </c>
      <c r="CW8" s="24">
        <f t="shared" si="70"/>
        <v>1</v>
      </c>
      <c r="CX8" s="24">
        <f t="shared" si="70"/>
        <v>1</v>
      </c>
      <c r="CY8" s="24">
        <f t="shared" si="70"/>
        <v>1</v>
      </c>
      <c r="CZ8" s="24">
        <f t="shared" si="70"/>
        <v>1</v>
      </c>
      <c r="DA8" s="24">
        <f t="shared" si="70"/>
        <v>1</v>
      </c>
      <c r="DB8" s="24">
        <f t="shared" si="70"/>
        <v>1</v>
      </c>
      <c r="DC8" s="24">
        <f t="shared" si="70"/>
        <v>1</v>
      </c>
      <c r="DD8" s="24">
        <f t="shared" si="70"/>
        <v>1</v>
      </c>
      <c r="DE8" s="24">
        <f t="shared" si="70"/>
        <v>1</v>
      </c>
      <c r="DF8" s="24">
        <f t="shared" si="70"/>
        <v>1</v>
      </c>
      <c r="DG8" s="24">
        <f t="shared" si="70"/>
        <v>1</v>
      </c>
      <c r="DH8" s="24">
        <f t="shared" si="70"/>
        <v>1</v>
      </c>
      <c r="DI8" s="24">
        <f t="shared" si="70"/>
        <v>1</v>
      </c>
      <c r="DJ8" s="24">
        <f t="shared" si="70"/>
        <v>1</v>
      </c>
      <c r="DK8" s="24">
        <f t="shared" si="70"/>
        <v>1</v>
      </c>
      <c r="DL8" s="24">
        <f t="shared" si="70"/>
        <v>1</v>
      </c>
      <c r="DM8" s="24">
        <f t="shared" si="70"/>
        <v>1</v>
      </c>
      <c r="DN8" s="24">
        <f t="shared" si="70"/>
        <v>1</v>
      </c>
      <c r="DO8" s="24">
        <f t="shared" si="70"/>
        <v>1</v>
      </c>
      <c r="DP8" s="24">
        <f t="shared" si="70"/>
        <v>1</v>
      </c>
      <c r="DQ8" s="24">
        <f t="shared" si="70"/>
        <v>1</v>
      </c>
      <c r="DR8" s="24">
        <f t="shared" si="70"/>
        <v>1</v>
      </c>
      <c r="DS8" s="24">
        <f t="shared" si="70"/>
        <v>1</v>
      </c>
      <c r="DT8" s="24">
        <f t="shared" si="70"/>
        <v>1</v>
      </c>
      <c r="DU8" s="24">
        <f t="shared" si="70"/>
        <v>1</v>
      </c>
      <c r="DV8" s="24">
        <f t="shared" si="70"/>
        <v>1</v>
      </c>
      <c r="DW8" s="24">
        <f t="shared" si="70"/>
        <v>1</v>
      </c>
      <c r="DX8" s="24">
        <f t="shared" si="70"/>
        <v>1</v>
      </c>
      <c r="DY8" s="24">
        <f t="shared" si="70"/>
        <v>1</v>
      </c>
      <c r="DZ8" s="24">
        <f t="shared" si="70"/>
        <v>1</v>
      </c>
      <c r="EA8" s="24">
        <f t="shared" si="70"/>
        <v>1</v>
      </c>
      <c r="EB8" s="24">
        <f t="shared" si="70"/>
        <v>1</v>
      </c>
      <c r="EC8" s="24">
        <f t="shared" si="70"/>
        <v>1</v>
      </c>
      <c r="ED8" s="24">
        <f t="shared" si="70"/>
        <v>1</v>
      </c>
      <c r="EE8" s="24">
        <f t="shared" si="70"/>
        <v>1</v>
      </c>
      <c r="EF8" s="24">
        <f t="shared" si="70"/>
        <v>1</v>
      </c>
      <c r="EG8" s="24">
        <f t="shared" si="70"/>
        <v>1</v>
      </c>
      <c r="EH8" s="24">
        <f t="shared" si="70"/>
        <v>1</v>
      </c>
      <c r="EI8" s="24">
        <f t="shared" si="70"/>
        <v>1</v>
      </c>
      <c r="EJ8" s="24">
        <f t="shared" si="70"/>
        <v>1</v>
      </c>
      <c r="EK8" s="24">
        <f t="shared" si="70"/>
        <v>1</v>
      </c>
      <c r="EL8" s="24">
        <f t="shared" si="70"/>
        <v>1</v>
      </c>
    </row>
    <row r="9" spans="1:142" ht="15" x14ac:dyDescent="0.25">
      <c r="A9" s="48">
        <f t="shared" si="3"/>
        <v>47.908333333333324</v>
      </c>
      <c r="B9" s="51">
        <f>AVERAGE(Amar!C7:C11)</f>
        <v>60.95</v>
      </c>
      <c r="C9" s="51">
        <f>C8</f>
        <v>60.95</v>
      </c>
      <c r="D9" s="50">
        <f t="shared" si="2"/>
        <v>0.77017004199361316</v>
      </c>
      <c r="F9" s="4">
        <v>8</v>
      </c>
      <c r="G9" s="7">
        <f>Amar!C9</f>
        <v>19</v>
      </c>
      <c r="H9" s="8">
        <f t="shared" si="4"/>
        <v>8</v>
      </c>
      <c r="I9" s="8">
        <f>+AB73</f>
        <v>0</v>
      </c>
      <c r="J9" s="8">
        <f t="shared" si="5"/>
        <v>14</v>
      </c>
      <c r="K9" s="8">
        <f t="shared" si="6"/>
        <v>16.333333333333332</v>
      </c>
      <c r="L9" s="8">
        <f t="shared" si="56"/>
        <v>14</v>
      </c>
      <c r="M9" s="8">
        <f t="shared" si="57"/>
        <v>0</v>
      </c>
      <c r="N9" s="10">
        <f>RANK(G54,$G$2:$G$61,1)</f>
        <v>7</v>
      </c>
      <c r="O9" s="16">
        <f>+CK73</f>
        <v>2</v>
      </c>
      <c r="P9" s="11">
        <f t="shared" si="7"/>
        <v>14</v>
      </c>
      <c r="Q9" s="11">
        <f t="shared" si="8"/>
        <v>16.333333333333332</v>
      </c>
      <c r="R9" s="11">
        <f t="shared" si="67"/>
        <v>7</v>
      </c>
      <c r="S9" s="11">
        <f t="shared" si="68"/>
        <v>1.7320508075688772</v>
      </c>
      <c r="T9" s="4">
        <v>1.96</v>
      </c>
      <c r="U9" s="4">
        <v>-1.96</v>
      </c>
      <c r="V9" s="22"/>
      <c r="W9" s="19"/>
      <c r="X9" s="19"/>
      <c r="Y9" s="19"/>
      <c r="Z9" s="19"/>
      <c r="AA9" s="19"/>
      <c r="AB9" s="19" t="b">
        <f t="shared" si="10"/>
        <v>0</v>
      </c>
      <c r="AC9" s="19" t="b">
        <f t="shared" si="11"/>
        <v>0</v>
      </c>
      <c r="AD9" s="19" t="b">
        <f t="shared" si="12"/>
        <v>0</v>
      </c>
      <c r="AE9" s="19" t="b">
        <f t="shared" si="13"/>
        <v>0</v>
      </c>
      <c r="AF9" s="19" t="b">
        <f t="shared" si="14"/>
        <v>0</v>
      </c>
      <c r="AG9" s="19">
        <f t="shared" si="15"/>
        <v>1</v>
      </c>
      <c r="AH9" s="19" t="b">
        <f t="shared" si="16"/>
        <v>0</v>
      </c>
      <c r="AI9" s="19" t="b">
        <f t="shared" si="17"/>
        <v>0</v>
      </c>
      <c r="AJ9" s="19" t="b">
        <f t="shared" si="18"/>
        <v>0</v>
      </c>
      <c r="AK9" s="19" t="b">
        <f t="shared" si="19"/>
        <v>0</v>
      </c>
      <c r="AL9" s="19" t="b">
        <f t="shared" si="20"/>
        <v>0</v>
      </c>
      <c r="AM9" s="19">
        <f t="shared" si="21"/>
        <v>1</v>
      </c>
      <c r="AN9" s="19" t="b">
        <f t="shared" si="22"/>
        <v>0</v>
      </c>
      <c r="AO9" s="19" t="b">
        <f t="shared" si="23"/>
        <v>0</v>
      </c>
      <c r="AP9" s="19" t="b">
        <f t="shared" si="24"/>
        <v>0</v>
      </c>
      <c r="AQ9" s="19" t="b">
        <f t="shared" si="25"/>
        <v>0</v>
      </c>
      <c r="AR9" s="19" t="b">
        <f t="shared" si="26"/>
        <v>0</v>
      </c>
      <c r="AS9" s="19" t="b">
        <f t="shared" si="27"/>
        <v>0</v>
      </c>
      <c r="AT9" s="19" t="b">
        <f t="shared" si="28"/>
        <v>0</v>
      </c>
      <c r="AU9" s="19" t="b">
        <f t="shared" si="29"/>
        <v>0</v>
      </c>
      <c r="AV9" s="19" t="b">
        <f t="shared" si="30"/>
        <v>0</v>
      </c>
      <c r="AW9" s="19" t="b">
        <f t="shared" si="31"/>
        <v>0</v>
      </c>
      <c r="AX9" s="19" t="b">
        <f t="shared" si="32"/>
        <v>0</v>
      </c>
      <c r="AY9" s="19" t="b">
        <f t="shared" si="33"/>
        <v>0</v>
      </c>
      <c r="AZ9" s="19" t="b">
        <f t="shared" si="34"/>
        <v>0</v>
      </c>
      <c r="BA9" s="19" t="b">
        <f t="shared" si="35"/>
        <v>0</v>
      </c>
      <c r="BB9" s="19" t="b">
        <f t="shared" si="36"/>
        <v>0</v>
      </c>
      <c r="BC9" s="19" t="b">
        <f t="shared" si="37"/>
        <v>0</v>
      </c>
      <c r="BD9" s="19" t="b">
        <f t="shared" si="38"/>
        <v>0</v>
      </c>
      <c r="BE9" s="19" t="b">
        <f t="shared" si="39"/>
        <v>0</v>
      </c>
      <c r="BF9" s="19" t="b">
        <f t="shared" si="40"/>
        <v>0</v>
      </c>
      <c r="BG9" s="19" t="b">
        <f t="shared" si="41"/>
        <v>0</v>
      </c>
      <c r="BH9" s="19" t="b">
        <f t="shared" si="42"/>
        <v>0</v>
      </c>
      <c r="BI9" s="19" t="b">
        <f t="shared" si="43"/>
        <v>0</v>
      </c>
      <c r="BJ9" s="19" t="b">
        <f t="shared" si="44"/>
        <v>0</v>
      </c>
      <c r="BK9" s="19" t="b">
        <f t="shared" si="45"/>
        <v>0</v>
      </c>
      <c r="BL9" s="19" t="b">
        <f t="shared" si="46"/>
        <v>0</v>
      </c>
      <c r="BM9" s="19" t="b">
        <f t="shared" si="47"/>
        <v>0</v>
      </c>
      <c r="BN9" s="19" t="b">
        <f t="shared" si="48"/>
        <v>0</v>
      </c>
      <c r="BO9" s="19" t="b">
        <f t="shared" si="49"/>
        <v>0</v>
      </c>
      <c r="BP9" s="19" t="b">
        <f t="shared" si="50"/>
        <v>0</v>
      </c>
      <c r="BQ9" s="19" t="b">
        <f t="shared" si="51"/>
        <v>0</v>
      </c>
      <c r="BR9" s="19" t="b">
        <f t="shared" si="52"/>
        <v>0</v>
      </c>
      <c r="BS9" s="19" t="b">
        <f t="shared" si="53"/>
        <v>0</v>
      </c>
      <c r="BT9" s="19" t="b">
        <f t="shared" si="58"/>
        <v>0</v>
      </c>
      <c r="BU9" s="19" t="b">
        <f t="shared" si="59"/>
        <v>0</v>
      </c>
      <c r="BV9" s="19" t="b">
        <f t="shared" si="60"/>
        <v>0</v>
      </c>
      <c r="BW9" s="19" t="b">
        <f t="shared" si="61"/>
        <v>0</v>
      </c>
      <c r="BX9" s="19" t="b">
        <f t="shared" si="62"/>
        <v>0</v>
      </c>
      <c r="BY9" s="19" t="b">
        <f t="shared" si="63"/>
        <v>0</v>
      </c>
      <c r="BZ9" s="19" t="b">
        <f t="shared" si="64"/>
        <v>0</v>
      </c>
      <c r="CA9" s="19" t="b">
        <f t="shared" si="65"/>
        <v>0</v>
      </c>
      <c r="CB9" s="19" t="b">
        <f t="shared" si="66"/>
        <v>0</v>
      </c>
      <c r="CC9" s="19" t="b">
        <f t="shared" si="54"/>
        <v>0</v>
      </c>
      <c r="CD9" s="19"/>
      <c r="CE9" s="23"/>
      <c r="CF9" s="24"/>
      <c r="CG9" s="24"/>
      <c r="CH9" s="24"/>
      <c r="CI9" s="24"/>
      <c r="CJ9" s="24"/>
      <c r="CK9" s="24" t="b">
        <f t="shared" si="70"/>
        <v>0</v>
      </c>
      <c r="CL9" s="24" t="b">
        <f t="shared" si="70"/>
        <v>0</v>
      </c>
      <c r="CM9" s="24" t="b">
        <f t="shared" si="70"/>
        <v>0</v>
      </c>
      <c r="CN9" s="24" t="b">
        <f t="shared" si="70"/>
        <v>0</v>
      </c>
      <c r="CO9" s="24" t="b">
        <f t="shared" si="70"/>
        <v>0</v>
      </c>
      <c r="CP9" s="24" t="b">
        <f t="shared" si="70"/>
        <v>0</v>
      </c>
      <c r="CQ9" s="24" t="b">
        <f t="shared" si="70"/>
        <v>0</v>
      </c>
      <c r="CR9" s="24" t="b">
        <f t="shared" si="70"/>
        <v>0</v>
      </c>
      <c r="CS9" s="24" t="b">
        <f t="shared" si="70"/>
        <v>0</v>
      </c>
      <c r="CT9" s="24" t="b">
        <f t="shared" si="70"/>
        <v>0</v>
      </c>
      <c r="CU9" s="24" t="b">
        <f t="shared" si="70"/>
        <v>0</v>
      </c>
      <c r="CV9" s="24" t="b">
        <f t="shared" si="70"/>
        <v>0</v>
      </c>
      <c r="CW9" s="24" t="b">
        <f t="shared" si="70"/>
        <v>0</v>
      </c>
      <c r="CX9" s="24" t="b">
        <f t="shared" si="70"/>
        <v>0</v>
      </c>
      <c r="CY9" s="24" t="b">
        <f t="shared" si="70"/>
        <v>0</v>
      </c>
      <c r="CZ9" s="24" t="b">
        <f t="shared" si="70"/>
        <v>0</v>
      </c>
      <c r="DA9" s="24" t="b">
        <f t="shared" si="70"/>
        <v>0</v>
      </c>
      <c r="DB9" s="24" t="b">
        <f t="shared" si="70"/>
        <v>0</v>
      </c>
      <c r="DC9" s="24" t="b">
        <f t="shared" si="70"/>
        <v>0</v>
      </c>
      <c r="DD9" s="24" t="b">
        <f t="shared" si="70"/>
        <v>0</v>
      </c>
      <c r="DE9" s="24" t="b">
        <f t="shared" si="70"/>
        <v>0</v>
      </c>
      <c r="DF9" s="24" t="b">
        <f t="shared" si="70"/>
        <v>0</v>
      </c>
      <c r="DG9" s="24" t="b">
        <f t="shared" si="70"/>
        <v>0</v>
      </c>
      <c r="DH9" s="24" t="b">
        <f t="shared" si="70"/>
        <v>0</v>
      </c>
      <c r="DI9" s="24" t="b">
        <f t="shared" si="70"/>
        <v>0</v>
      </c>
      <c r="DJ9" s="24" t="b">
        <f t="shared" si="70"/>
        <v>0</v>
      </c>
      <c r="DK9" s="24" t="b">
        <f t="shared" si="70"/>
        <v>0</v>
      </c>
      <c r="DL9" s="24" t="b">
        <f t="shared" si="70"/>
        <v>0</v>
      </c>
      <c r="DM9" s="24" t="b">
        <f t="shared" si="70"/>
        <v>0</v>
      </c>
      <c r="DN9" s="24" t="b">
        <f t="shared" si="70"/>
        <v>0</v>
      </c>
      <c r="DO9" s="24" t="b">
        <f t="shared" si="70"/>
        <v>0</v>
      </c>
      <c r="DP9" s="24" t="b">
        <f t="shared" si="70"/>
        <v>0</v>
      </c>
      <c r="DQ9" s="24" t="b">
        <f t="shared" si="70"/>
        <v>0</v>
      </c>
      <c r="DR9" s="24" t="b">
        <f t="shared" si="70"/>
        <v>0</v>
      </c>
      <c r="DS9" s="24" t="b">
        <f t="shared" si="70"/>
        <v>0</v>
      </c>
      <c r="DT9" s="24" t="b">
        <f t="shared" si="70"/>
        <v>0</v>
      </c>
      <c r="DU9" s="24" t="b">
        <f t="shared" si="70"/>
        <v>0</v>
      </c>
      <c r="DV9" s="24" t="b">
        <f t="shared" si="70"/>
        <v>0</v>
      </c>
      <c r="DW9" s="24" t="b">
        <f t="shared" si="70"/>
        <v>0</v>
      </c>
      <c r="DX9" s="24" t="b">
        <f t="shared" si="70"/>
        <v>0</v>
      </c>
      <c r="DY9" s="24" t="b">
        <f t="shared" si="70"/>
        <v>0</v>
      </c>
      <c r="DZ9" s="24" t="b">
        <f t="shared" si="70"/>
        <v>0</v>
      </c>
      <c r="EA9" s="24" t="b">
        <f t="shared" si="70"/>
        <v>0</v>
      </c>
      <c r="EB9" s="24" t="b">
        <f t="shared" si="70"/>
        <v>0</v>
      </c>
      <c r="EC9" s="24" t="b">
        <f t="shared" si="70"/>
        <v>0</v>
      </c>
      <c r="ED9" s="24" t="b">
        <f t="shared" si="70"/>
        <v>0</v>
      </c>
      <c r="EE9" s="24" t="b">
        <f t="shared" si="70"/>
        <v>0</v>
      </c>
      <c r="EF9" s="24" t="b">
        <f t="shared" si="70"/>
        <v>0</v>
      </c>
      <c r="EG9" s="24" t="b">
        <f t="shared" si="70"/>
        <v>0</v>
      </c>
      <c r="EH9" s="24" t="b">
        <f t="shared" si="70"/>
        <v>0</v>
      </c>
      <c r="EI9" s="24" t="b">
        <f t="shared" si="70"/>
        <v>0</v>
      </c>
      <c r="EJ9" s="24" t="b">
        <f t="shared" si="70"/>
        <v>0</v>
      </c>
      <c r="EK9" s="24" t="b">
        <f t="shared" si="70"/>
        <v>0</v>
      </c>
      <c r="EL9" s="24" t="b">
        <f t="shared" si="70"/>
        <v>0</v>
      </c>
    </row>
    <row r="10" spans="1:142" ht="15" x14ac:dyDescent="0.25">
      <c r="A10" s="48">
        <f t="shared" si="3"/>
        <v>47.908333333333324</v>
      </c>
      <c r="B10" s="51"/>
      <c r="C10" s="51">
        <f>C9</f>
        <v>60.95</v>
      </c>
      <c r="D10" s="50">
        <f t="shared" si="2"/>
        <v>0.77017004199361316</v>
      </c>
      <c r="F10" s="4">
        <v>9</v>
      </c>
      <c r="G10" s="7">
        <f>Amar!C10</f>
        <v>63.2</v>
      </c>
      <c r="H10" s="8">
        <f t="shared" si="4"/>
        <v>48</v>
      </c>
      <c r="I10" s="8">
        <f>+AC73</f>
        <v>7</v>
      </c>
      <c r="J10" s="8">
        <f t="shared" si="5"/>
        <v>18</v>
      </c>
      <c r="K10" s="8">
        <f t="shared" si="6"/>
        <v>23</v>
      </c>
      <c r="L10" s="8">
        <f t="shared" si="56"/>
        <v>21</v>
      </c>
      <c r="M10" s="8">
        <f t="shared" si="57"/>
        <v>0.62554324217122437</v>
      </c>
      <c r="N10" s="10">
        <f>RANK(G53,$G$2:$G$61,1)</f>
        <v>49</v>
      </c>
      <c r="O10" s="16">
        <f>+CL73</f>
        <v>3</v>
      </c>
      <c r="P10" s="11">
        <f t="shared" si="7"/>
        <v>18</v>
      </c>
      <c r="Q10" s="11">
        <f t="shared" si="8"/>
        <v>23</v>
      </c>
      <c r="R10" s="11">
        <f t="shared" si="67"/>
        <v>10</v>
      </c>
      <c r="S10" s="11">
        <f t="shared" si="68"/>
        <v>1.6681153124565982</v>
      </c>
      <c r="T10" s="4">
        <v>1.96</v>
      </c>
      <c r="U10" s="4">
        <v>-1.96</v>
      </c>
      <c r="V10" s="22"/>
      <c r="W10" s="19"/>
      <c r="X10" s="19"/>
      <c r="Y10" s="19"/>
      <c r="Z10" s="19"/>
      <c r="AA10" s="19"/>
      <c r="AB10" s="19"/>
      <c r="AC10" s="19">
        <f t="shared" si="11"/>
        <v>1</v>
      </c>
      <c r="AD10" s="19">
        <f t="shared" si="12"/>
        <v>1</v>
      </c>
      <c r="AE10" s="19">
        <f t="shared" si="13"/>
        <v>1</v>
      </c>
      <c r="AF10" s="19" t="b">
        <f t="shared" si="14"/>
        <v>0</v>
      </c>
      <c r="AG10" s="19">
        <f t="shared" si="15"/>
        <v>1</v>
      </c>
      <c r="AH10" s="19">
        <f t="shared" si="16"/>
        <v>1</v>
      </c>
      <c r="AI10" s="19">
        <f t="shared" si="17"/>
        <v>1</v>
      </c>
      <c r="AJ10" s="19">
        <f t="shared" si="18"/>
        <v>1</v>
      </c>
      <c r="AK10" s="19">
        <f t="shared" si="19"/>
        <v>1</v>
      </c>
      <c r="AL10" s="19">
        <f t="shared" si="20"/>
        <v>1</v>
      </c>
      <c r="AM10" s="19">
        <f t="shared" si="21"/>
        <v>1</v>
      </c>
      <c r="AN10" s="19">
        <f t="shared" si="22"/>
        <v>1</v>
      </c>
      <c r="AO10" s="19">
        <f t="shared" si="23"/>
        <v>1</v>
      </c>
      <c r="AP10" s="19">
        <f t="shared" si="24"/>
        <v>1</v>
      </c>
      <c r="AQ10" s="19">
        <f t="shared" si="25"/>
        <v>1</v>
      </c>
      <c r="AR10" s="19">
        <f t="shared" si="26"/>
        <v>1</v>
      </c>
      <c r="AS10" s="19">
        <f t="shared" si="27"/>
        <v>1</v>
      </c>
      <c r="AT10" s="19">
        <f t="shared" si="28"/>
        <v>1</v>
      </c>
      <c r="AU10" s="19">
        <f t="shared" si="29"/>
        <v>1</v>
      </c>
      <c r="AV10" s="19">
        <f t="shared" si="30"/>
        <v>1</v>
      </c>
      <c r="AW10" s="19" t="b">
        <f t="shared" si="31"/>
        <v>0</v>
      </c>
      <c r="AX10" s="19">
        <f t="shared" si="32"/>
        <v>1</v>
      </c>
      <c r="AY10" s="19">
        <f t="shared" si="33"/>
        <v>1</v>
      </c>
      <c r="AZ10" s="19">
        <f t="shared" si="34"/>
        <v>1</v>
      </c>
      <c r="BA10" s="19">
        <f t="shared" si="35"/>
        <v>1</v>
      </c>
      <c r="BB10" s="19">
        <f t="shared" si="36"/>
        <v>1</v>
      </c>
      <c r="BC10" s="19">
        <f t="shared" si="37"/>
        <v>1</v>
      </c>
      <c r="BD10" s="19">
        <f t="shared" si="38"/>
        <v>1</v>
      </c>
      <c r="BE10" s="19">
        <f t="shared" si="39"/>
        <v>1</v>
      </c>
      <c r="BF10" s="19">
        <f t="shared" si="40"/>
        <v>1</v>
      </c>
      <c r="BG10" s="19" t="b">
        <f t="shared" si="41"/>
        <v>0</v>
      </c>
      <c r="BH10" s="19">
        <f t="shared" si="42"/>
        <v>1</v>
      </c>
      <c r="BI10" s="19" t="b">
        <f t="shared" si="43"/>
        <v>0</v>
      </c>
      <c r="BJ10" s="19">
        <f t="shared" si="44"/>
        <v>1</v>
      </c>
      <c r="BK10" s="19">
        <f t="shared" si="45"/>
        <v>1</v>
      </c>
      <c r="BL10" s="19">
        <f t="shared" si="46"/>
        <v>1</v>
      </c>
      <c r="BM10" s="19">
        <f t="shared" si="47"/>
        <v>1</v>
      </c>
      <c r="BN10" s="19">
        <f t="shared" si="48"/>
        <v>1</v>
      </c>
      <c r="BO10" s="19">
        <f t="shared" si="49"/>
        <v>1</v>
      </c>
      <c r="BP10" s="19">
        <f t="shared" si="50"/>
        <v>1</v>
      </c>
      <c r="BQ10" s="19">
        <f t="shared" si="51"/>
        <v>1</v>
      </c>
      <c r="BR10" s="19" t="b">
        <f t="shared" si="52"/>
        <v>0</v>
      </c>
      <c r="BS10" s="19">
        <f t="shared" si="53"/>
        <v>1</v>
      </c>
      <c r="BT10" s="19">
        <f t="shared" si="58"/>
        <v>1</v>
      </c>
      <c r="BU10" s="19" t="b">
        <f t="shared" si="59"/>
        <v>0</v>
      </c>
      <c r="BV10" s="19">
        <f t="shared" si="60"/>
        <v>1</v>
      </c>
      <c r="BW10" s="19">
        <f t="shared" si="61"/>
        <v>1</v>
      </c>
      <c r="BX10" s="19">
        <f t="shared" si="62"/>
        <v>1</v>
      </c>
      <c r="BY10" s="19">
        <f t="shared" si="63"/>
        <v>1</v>
      </c>
      <c r="BZ10" s="19" t="b">
        <f t="shared" si="64"/>
        <v>0</v>
      </c>
      <c r="CA10" s="19">
        <f t="shared" si="65"/>
        <v>1</v>
      </c>
      <c r="CB10" s="19">
        <f t="shared" si="66"/>
        <v>1</v>
      </c>
      <c r="CC10" s="19" t="b">
        <f t="shared" si="54"/>
        <v>0</v>
      </c>
      <c r="CD10" s="19"/>
      <c r="CE10" s="23"/>
      <c r="CF10" s="24"/>
      <c r="CG10" s="24"/>
      <c r="CH10" s="24"/>
      <c r="CI10" s="24"/>
      <c r="CJ10" s="24"/>
      <c r="CK10" s="24"/>
      <c r="CL10" s="24">
        <f t="shared" si="70"/>
        <v>1</v>
      </c>
      <c r="CM10" s="24">
        <f t="shared" si="70"/>
        <v>1</v>
      </c>
      <c r="CN10" s="24">
        <f t="shared" si="70"/>
        <v>1</v>
      </c>
      <c r="CO10" s="24">
        <f t="shared" si="70"/>
        <v>1</v>
      </c>
      <c r="CP10" s="24">
        <f t="shared" si="70"/>
        <v>1</v>
      </c>
      <c r="CQ10" s="24">
        <f t="shared" si="70"/>
        <v>1</v>
      </c>
      <c r="CR10" s="24">
        <f t="shared" si="70"/>
        <v>1</v>
      </c>
      <c r="CS10" s="24">
        <f t="shared" si="70"/>
        <v>1</v>
      </c>
      <c r="CT10" s="24">
        <f t="shared" si="70"/>
        <v>1</v>
      </c>
      <c r="CU10" s="24">
        <f t="shared" si="70"/>
        <v>1</v>
      </c>
      <c r="CV10" s="24">
        <f t="shared" si="70"/>
        <v>1</v>
      </c>
      <c r="CW10" s="24">
        <f t="shared" si="70"/>
        <v>1</v>
      </c>
      <c r="CX10" s="24">
        <f t="shared" si="70"/>
        <v>1</v>
      </c>
      <c r="CY10" s="24">
        <f t="shared" si="70"/>
        <v>1</v>
      </c>
      <c r="CZ10" s="24">
        <f t="shared" si="70"/>
        <v>1</v>
      </c>
      <c r="DA10" s="24">
        <f t="shared" si="70"/>
        <v>1</v>
      </c>
      <c r="DB10" s="24">
        <f t="shared" si="70"/>
        <v>1</v>
      </c>
      <c r="DC10" s="24">
        <f t="shared" si="70"/>
        <v>1</v>
      </c>
      <c r="DD10" s="24">
        <f t="shared" si="70"/>
        <v>1</v>
      </c>
      <c r="DE10" s="24">
        <f t="shared" si="70"/>
        <v>1</v>
      </c>
      <c r="DF10" s="24">
        <f t="shared" si="70"/>
        <v>1</v>
      </c>
      <c r="DG10" s="24">
        <f t="shared" si="70"/>
        <v>1</v>
      </c>
      <c r="DH10" s="24">
        <f t="shared" si="70"/>
        <v>1</v>
      </c>
      <c r="DI10" s="24">
        <f t="shared" si="70"/>
        <v>1</v>
      </c>
      <c r="DJ10" s="24">
        <f t="shared" si="70"/>
        <v>1</v>
      </c>
      <c r="DK10" s="24">
        <f t="shared" si="70"/>
        <v>1</v>
      </c>
      <c r="DL10" s="24">
        <f t="shared" si="70"/>
        <v>1</v>
      </c>
      <c r="DM10" s="24">
        <f t="shared" si="70"/>
        <v>1</v>
      </c>
      <c r="DN10" s="24">
        <f t="shared" si="70"/>
        <v>1</v>
      </c>
      <c r="DO10" s="24">
        <f t="shared" si="70"/>
        <v>1</v>
      </c>
      <c r="DP10" s="24">
        <f t="shared" si="70"/>
        <v>1</v>
      </c>
      <c r="DQ10" s="24">
        <f t="shared" si="70"/>
        <v>1</v>
      </c>
      <c r="DR10" s="24">
        <f t="shared" si="70"/>
        <v>1</v>
      </c>
      <c r="DS10" s="24">
        <f t="shared" si="70"/>
        <v>1</v>
      </c>
      <c r="DT10" s="24">
        <f t="shared" si="70"/>
        <v>1</v>
      </c>
      <c r="DU10" s="24">
        <f t="shared" si="70"/>
        <v>1</v>
      </c>
      <c r="DV10" s="24">
        <f t="shared" si="70"/>
        <v>1</v>
      </c>
      <c r="DW10" s="24">
        <f t="shared" si="70"/>
        <v>1</v>
      </c>
      <c r="DX10" s="24">
        <f t="shared" si="70"/>
        <v>1</v>
      </c>
      <c r="DY10" s="24">
        <f t="shared" si="70"/>
        <v>1</v>
      </c>
      <c r="DZ10" s="24">
        <f t="shared" si="70"/>
        <v>1</v>
      </c>
      <c r="EA10" s="24">
        <f t="shared" si="70"/>
        <v>1</v>
      </c>
      <c r="EB10" s="24">
        <f t="shared" si="70"/>
        <v>1</v>
      </c>
      <c r="EC10" s="24">
        <f t="shared" si="70"/>
        <v>1</v>
      </c>
      <c r="ED10" s="24">
        <f t="shared" si="70"/>
        <v>1</v>
      </c>
      <c r="EE10" s="24">
        <f t="shared" si="70"/>
        <v>1</v>
      </c>
      <c r="EF10" s="24">
        <f t="shared" si="70"/>
        <v>1</v>
      </c>
      <c r="EG10" s="24">
        <f t="shared" si="70"/>
        <v>1</v>
      </c>
      <c r="EH10" s="24">
        <f t="shared" si="70"/>
        <v>1</v>
      </c>
      <c r="EI10" s="24">
        <f t="shared" si="70"/>
        <v>1</v>
      </c>
      <c r="EJ10" s="24">
        <f t="shared" si="70"/>
        <v>1</v>
      </c>
      <c r="EK10" s="24">
        <f t="shared" si="70"/>
        <v>1</v>
      </c>
      <c r="EL10" s="24">
        <f t="shared" si="70"/>
        <v>1</v>
      </c>
    </row>
    <row r="11" spans="1:142" ht="15" x14ac:dyDescent="0.25">
      <c r="A11" s="48">
        <f t="shared" si="3"/>
        <v>47.908333333333324</v>
      </c>
      <c r="B11" s="52"/>
      <c r="C11" s="52">
        <f>C10</f>
        <v>60.95</v>
      </c>
      <c r="D11" s="50">
        <f t="shared" si="2"/>
        <v>0.77017004199361316</v>
      </c>
      <c r="F11" s="4">
        <v>10</v>
      </c>
      <c r="G11" s="7">
        <f>Amar!C11</f>
        <v>37.5</v>
      </c>
      <c r="H11" s="8">
        <f t="shared" si="4"/>
        <v>30</v>
      </c>
      <c r="I11" s="8">
        <f>+AD73</f>
        <v>3</v>
      </c>
      <c r="J11" s="8">
        <f t="shared" si="5"/>
        <v>22.5</v>
      </c>
      <c r="K11" s="8">
        <f t="shared" si="6"/>
        <v>31.25</v>
      </c>
      <c r="L11" s="8">
        <f t="shared" si="56"/>
        <v>24</v>
      </c>
      <c r="M11" s="8">
        <f t="shared" si="57"/>
        <v>0.26832815729997472</v>
      </c>
      <c r="N11" s="10">
        <f>RANK(G52,$G$2:$G$61,1)</f>
        <v>36</v>
      </c>
      <c r="O11" s="16">
        <f>+CM73</f>
        <v>3</v>
      </c>
      <c r="P11" s="11">
        <f t="shared" si="7"/>
        <v>22.5</v>
      </c>
      <c r="Q11" s="11">
        <f t="shared" si="8"/>
        <v>31.25</v>
      </c>
      <c r="R11" s="11">
        <f t="shared" si="67"/>
        <v>13</v>
      </c>
      <c r="S11" s="11">
        <f t="shared" si="68"/>
        <v>1.6994116628998401</v>
      </c>
      <c r="T11" s="4">
        <v>1.96</v>
      </c>
      <c r="U11" s="4">
        <v>-1.96</v>
      </c>
      <c r="V11" s="22"/>
      <c r="W11" s="19"/>
      <c r="X11" s="19"/>
      <c r="Y11" s="19"/>
      <c r="Z11" s="19"/>
      <c r="AA11" s="19"/>
      <c r="AB11" s="19"/>
      <c r="AC11" s="19"/>
      <c r="AD11" s="19" t="b">
        <f t="shared" si="12"/>
        <v>0</v>
      </c>
      <c r="AE11" s="19" t="b">
        <f t="shared" si="13"/>
        <v>0</v>
      </c>
      <c r="AF11" s="19" t="b">
        <f t="shared" si="14"/>
        <v>0</v>
      </c>
      <c r="AG11" s="19">
        <f t="shared" si="15"/>
        <v>1</v>
      </c>
      <c r="AH11" s="19" t="b">
        <f t="shared" si="16"/>
        <v>0</v>
      </c>
      <c r="AI11" s="19" t="b">
        <f t="shared" si="17"/>
        <v>0</v>
      </c>
      <c r="AJ11" s="19" t="b">
        <f t="shared" si="18"/>
        <v>0</v>
      </c>
      <c r="AK11" s="19">
        <f t="shared" si="19"/>
        <v>1</v>
      </c>
      <c r="AL11" s="19">
        <f t="shared" si="20"/>
        <v>1</v>
      </c>
      <c r="AM11" s="19">
        <f t="shared" si="21"/>
        <v>1</v>
      </c>
      <c r="AN11" s="19">
        <f t="shared" si="22"/>
        <v>1</v>
      </c>
      <c r="AO11" s="19">
        <f t="shared" si="23"/>
        <v>1</v>
      </c>
      <c r="AP11" s="19">
        <f t="shared" si="24"/>
        <v>1</v>
      </c>
      <c r="AQ11" s="19" t="b">
        <f t="shared" si="25"/>
        <v>0</v>
      </c>
      <c r="AR11" s="19" t="b">
        <f t="shared" si="26"/>
        <v>0</v>
      </c>
      <c r="AS11" s="19">
        <f t="shared" si="27"/>
        <v>1</v>
      </c>
      <c r="AT11" s="19" t="b">
        <f t="shared" si="28"/>
        <v>0</v>
      </c>
      <c r="AU11" s="19" t="b">
        <f t="shared" si="29"/>
        <v>0</v>
      </c>
      <c r="AV11" s="19" t="b">
        <f t="shared" si="30"/>
        <v>0</v>
      </c>
      <c r="AW11" s="19" t="b">
        <f t="shared" si="31"/>
        <v>0</v>
      </c>
      <c r="AX11" s="19" t="b">
        <f t="shared" si="32"/>
        <v>0</v>
      </c>
      <c r="AY11" s="19" t="b">
        <f t="shared" si="33"/>
        <v>0</v>
      </c>
      <c r="AZ11" s="19" t="b">
        <f t="shared" si="34"/>
        <v>0</v>
      </c>
      <c r="BA11" s="19" t="b">
        <f t="shared" si="35"/>
        <v>0</v>
      </c>
      <c r="BB11" s="19" t="b">
        <f t="shared" si="36"/>
        <v>0</v>
      </c>
      <c r="BC11" s="19" t="b">
        <f t="shared" si="37"/>
        <v>0</v>
      </c>
      <c r="BD11" s="19" t="b">
        <f t="shared" si="38"/>
        <v>0</v>
      </c>
      <c r="BE11" s="19" t="b">
        <f t="shared" si="39"/>
        <v>0</v>
      </c>
      <c r="BF11" s="19" t="b">
        <f t="shared" si="40"/>
        <v>0</v>
      </c>
      <c r="BG11" s="19" t="b">
        <f t="shared" si="41"/>
        <v>0</v>
      </c>
      <c r="BH11" s="19" t="b">
        <f t="shared" si="42"/>
        <v>0</v>
      </c>
      <c r="BI11" s="19" t="b">
        <f t="shared" si="43"/>
        <v>0</v>
      </c>
      <c r="BJ11" s="19" t="b">
        <f t="shared" si="44"/>
        <v>0</v>
      </c>
      <c r="BK11" s="19">
        <f t="shared" si="45"/>
        <v>1</v>
      </c>
      <c r="BL11" s="19" t="b">
        <f t="shared" si="46"/>
        <v>0</v>
      </c>
      <c r="BM11" s="19" t="b">
        <f t="shared" si="47"/>
        <v>0</v>
      </c>
      <c r="BN11" s="19" t="b">
        <f t="shared" si="48"/>
        <v>0</v>
      </c>
      <c r="BO11" s="19" t="b">
        <f t="shared" si="49"/>
        <v>0</v>
      </c>
      <c r="BP11" s="19" t="b">
        <f t="shared" si="50"/>
        <v>0</v>
      </c>
      <c r="BQ11" s="19" t="b">
        <f t="shared" si="51"/>
        <v>0</v>
      </c>
      <c r="BR11" s="19" t="b">
        <f t="shared" si="52"/>
        <v>0</v>
      </c>
      <c r="BS11" s="19" t="b">
        <f t="shared" si="53"/>
        <v>0</v>
      </c>
      <c r="BT11" s="19">
        <f t="shared" si="58"/>
        <v>1</v>
      </c>
      <c r="BU11" s="19" t="b">
        <f t="shared" si="59"/>
        <v>0</v>
      </c>
      <c r="BV11" s="19" t="b">
        <f t="shared" si="60"/>
        <v>0</v>
      </c>
      <c r="BW11" s="19" t="b">
        <f t="shared" si="61"/>
        <v>0</v>
      </c>
      <c r="BX11" s="19" t="b">
        <f t="shared" si="62"/>
        <v>0</v>
      </c>
      <c r="BY11" s="19">
        <f t="shared" si="63"/>
        <v>1</v>
      </c>
      <c r="BZ11" s="19" t="b">
        <f t="shared" si="64"/>
        <v>0</v>
      </c>
      <c r="CA11" s="19" t="b">
        <f t="shared" si="65"/>
        <v>0</v>
      </c>
      <c r="CB11" s="19" t="b">
        <f t="shared" si="66"/>
        <v>0</v>
      </c>
      <c r="CC11" s="19" t="b">
        <f t="shared" si="54"/>
        <v>0</v>
      </c>
      <c r="CD11" s="19"/>
      <c r="CE11" s="23"/>
      <c r="CF11" s="24"/>
      <c r="CG11" s="24"/>
      <c r="CH11" s="24"/>
      <c r="CI11" s="24"/>
      <c r="CJ11" s="24"/>
      <c r="CK11" s="24"/>
      <c r="CL11" s="24"/>
      <c r="CM11" s="24" t="b">
        <f t="shared" si="70"/>
        <v>0</v>
      </c>
      <c r="CN11" s="24" t="b">
        <f t="shared" si="70"/>
        <v>0</v>
      </c>
      <c r="CO11" s="24" t="b">
        <f t="shared" si="70"/>
        <v>0</v>
      </c>
      <c r="CP11" s="24" t="b">
        <f t="shared" si="70"/>
        <v>0</v>
      </c>
      <c r="CQ11" s="24" t="b">
        <f t="shared" si="70"/>
        <v>0</v>
      </c>
      <c r="CR11" s="24" t="b">
        <f t="shared" si="70"/>
        <v>0</v>
      </c>
      <c r="CS11" s="24" t="b">
        <f t="shared" si="70"/>
        <v>0</v>
      </c>
      <c r="CT11" s="24" t="b">
        <f t="shared" si="70"/>
        <v>0</v>
      </c>
      <c r="CU11" s="24" t="b">
        <f t="shared" si="70"/>
        <v>0</v>
      </c>
      <c r="CV11" s="24" t="b">
        <f t="shared" si="70"/>
        <v>0</v>
      </c>
      <c r="CW11" s="24" t="b">
        <f t="shared" si="70"/>
        <v>0</v>
      </c>
      <c r="CX11" s="24" t="b">
        <f t="shared" si="70"/>
        <v>0</v>
      </c>
      <c r="CY11" s="24" t="b">
        <f t="shared" si="70"/>
        <v>0</v>
      </c>
      <c r="CZ11" s="24" t="b">
        <f t="shared" si="70"/>
        <v>0</v>
      </c>
      <c r="DA11" s="24" t="b">
        <f t="shared" si="70"/>
        <v>0</v>
      </c>
      <c r="DB11" s="24" t="b">
        <f t="shared" si="70"/>
        <v>0</v>
      </c>
      <c r="DC11" s="24" t="b">
        <f t="shared" si="70"/>
        <v>0</v>
      </c>
      <c r="DD11" s="24" t="b">
        <f t="shared" si="70"/>
        <v>0</v>
      </c>
      <c r="DE11" s="24" t="b">
        <f t="shared" si="70"/>
        <v>0</v>
      </c>
      <c r="DF11" s="24" t="b">
        <f t="shared" si="70"/>
        <v>0</v>
      </c>
      <c r="DG11" s="24" t="b">
        <f t="shared" si="70"/>
        <v>0</v>
      </c>
      <c r="DH11" s="24" t="b">
        <f t="shared" si="70"/>
        <v>0</v>
      </c>
      <c r="DI11" s="24" t="b">
        <f t="shared" si="70"/>
        <v>0</v>
      </c>
      <c r="DJ11" s="24" t="b">
        <f t="shared" si="70"/>
        <v>0</v>
      </c>
      <c r="DK11" s="24" t="b">
        <f t="shared" si="70"/>
        <v>0</v>
      </c>
      <c r="DL11" s="24" t="b">
        <f t="shared" si="70"/>
        <v>0</v>
      </c>
      <c r="DM11" s="24" t="b">
        <f t="shared" si="70"/>
        <v>0</v>
      </c>
      <c r="DN11" s="24" t="b">
        <f t="shared" si="70"/>
        <v>0</v>
      </c>
      <c r="DO11" s="24" t="b">
        <f t="shared" si="70"/>
        <v>0</v>
      </c>
      <c r="DP11" s="24" t="b">
        <f t="shared" si="70"/>
        <v>0</v>
      </c>
      <c r="DQ11" s="24" t="b">
        <f t="shared" si="70"/>
        <v>0</v>
      </c>
      <c r="DR11" s="24" t="b">
        <f t="shared" si="70"/>
        <v>0</v>
      </c>
      <c r="DS11" s="24" t="b">
        <f t="shared" si="70"/>
        <v>0</v>
      </c>
      <c r="DT11" s="24" t="b">
        <f t="shared" si="70"/>
        <v>0</v>
      </c>
      <c r="DU11" s="24" t="b">
        <f t="shared" si="70"/>
        <v>0</v>
      </c>
      <c r="DV11" s="24" t="b">
        <f t="shared" si="70"/>
        <v>0</v>
      </c>
      <c r="DW11" s="24" t="b">
        <f t="shared" si="70"/>
        <v>0</v>
      </c>
      <c r="DX11" s="24" t="b">
        <f t="shared" si="70"/>
        <v>0</v>
      </c>
      <c r="DY11" s="24" t="b">
        <f t="shared" si="70"/>
        <v>0</v>
      </c>
      <c r="DZ11" s="24" t="b">
        <f t="shared" si="70"/>
        <v>0</v>
      </c>
      <c r="EA11" s="24" t="b">
        <f t="shared" si="70"/>
        <v>0</v>
      </c>
      <c r="EB11" s="24" t="b">
        <f t="shared" si="70"/>
        <v>0</v>
      </c>
      <c r="EC11" s="24" t="b">
        <f t="shared" si="70"/>
        <v>0</v>
      </c>
      <c r="ED11" s="24" t="b">
        <f t="shared" si="70"/>
        <v>0</v>
      </c>
      <c r="EE11" s="24" t="b">
        <f t="shared" si="70"/>
        <v>0</v>
      </c>
      <c r="EF11" s="24" t="b">
        <f t="shared" si="70"/>
        <v>0</v>
      </c>
      <c r="EG11" s="24" t="b">
        <f t="shared" si="70"/>
        <v>0</v>
      </c>
      <c r="EH11" s="24" t="b">
        <f t="shared" si="70"/>
        <v>0</v>
      </c>
      <c r="EI11" s="24" t="b">
        <f t="shared" si="70"/>
        <v>0</v>
      </c>
      <c r="EJ11" s="24" t="b">
        <f t="shared" si="70"/>
        <v>0</v>
      </c>
      <c r="EK11" s="24" t="b">
        <f t="shared" si="70"/>
        <v>0</v>
      </c>
      <c r="EL11" s="24" t="b">
        <f t="shared" si="70"/>
        <v>0</v>
      </c>
    </row>
    <row r="12" spans="1:142" ht="15" x14ac:dyDescent="0.25">
      <c r="A12" s="48">
        <f t="shared" si="3"/>
        <v>47.908333333333324</v>
      </c>
      <c r="B12" s="49"/>
      <c r="C12" s="49">
        <f>B14</f>
        <v>56.030000000000008</v>
      </c>
      <c r="D12" s="50">
        <f t="shared" si="2"/>
        <v>0.47962154819615133</v>
      </c>
      <c r="F12" s="4">
        <v>11</v>
      </c>
      <c r="G12" s="7">
        <f>Amar!C12</f>
        <v>55.05</v>
      </c>
      <c r="H12" s="8">
        <f t="shared" si="4"/>
        <v>43</v>
      </c>
      <c r="I12" s="8">
        <f>+AE73</f>
        <v>7</v>
      </c>
      <c r="J12" s="8">
        <f t="shared" si="5"/>
        <v>27.5</v>
      </c>
      <c r="K12" s="8">
        <f t="shared" si="6"/>
        <v>41.25</v>
      </c>
      <c r="L12" s="8">
        <f t="shared" si="56"/>
        <v>31</v>
      </c>
      <c r="M12" s="8">
        <f t="shared" si="57"/>
        <v>0.54494926091306606</v>
      </c>
      <c r="N12" s="10">
        <f>RANK(G51,$G$2:$G$61,1)</f>
        <v>2</v>
      </c>
      <c r="O12" s="16">
        <f>+CN73</f>
        <v>3</v>
      </c>
      <c r="P12" s="11">
        <f t="shared" si="7"/>
        <v>27.5</v>
      </c>
      <c r="Q12" s="11">
        <f t="shared" si="8"/>
        <v>41.25</v>
      </c>
      <c r="R12" s="11">
        <f t="shared" si="67"/>
        <v>16</v>
      </c>
      <c r="S12" s="11">
        <f t="shared" si="68"/>
        <v>1.7905475715715027</v>
      </c>
      <c r="T12" s="4">
        <v>1.96</v>
      </c>
      <c r="U12" s="4">
        <v>-1.96</v>
      </c>
      <c r="V12" s="22"/>
      <c r="W12" s="19"/>
      <c r="X12" s="19"/>
      <c r="Y12" s="19"/>
      <c r="Z12" s="19"/>
      <c r="AA12" s="19"/>
      <c r="AB12" s="19"/>
      <c r="AC12" s="19"/>
      <c r="AD12" s="19"/>
      <c r="AE12" s="19">
        <f t="shared" si="13"/>
        <v>1</v>
      </c>
      <c r="AF12" s="19" t="b">
        <f t="shared" si="14"/>
        <v>0</v>
      </c>
      <c r="AG12" s="19">
        <f t="shared" si="15"/>
        <v>1</v>
      </c>
      <c r="AH12" s="19" t="b">
        <f t="shared" si="16"/>
        <v>0</v>
      </c>
      <c r="AI12" s="19">
        <f t="shared" si="17"/>
        <v>1</v>
      </c>
      <c r="AJ12" s="19" t="b">
        <f t="shared" si="18"/>
        <v>0</v>
      </c>
      <c r="AK12" s="19">
        <f t="shared" si="19"/>
        <v>1</v>
      </c>
      <c r="AL12" s="19">
        <f t="shared" si="20"/>
        <v>1</v>
      </c>
      <c r="AM12" s="19">
        <f t="shared" si="21"/>
        <v>1</v>
      </c>
      <c r="AN12" s="19">
        <f t="shared" si="22"/>
        <v>1</v>
      </c>
      <c r="AO12" s="19">
        <f t="shared" si="23"/>
        <v>1</v>
      </c>
      <c r="AP12" s="19">
        <f t="shared" si="24"/>
        <v>1</v>
      </c>
      <c r="AQ12" s="19" t="b">
        <f t="shared" si="25"/>
        <v>0</v>
      </c>
      <c r="AR12" s="19">
        <f t="shared" si="26"/>
        <v>1</v>
      </c>
      <c r="AS12" s="19">
        <f t="shared" si="27"/>
        <v>1</v>
      </c>
      <c r="AT12" s="19">
        <f t="shared" si="28"/>
        <v>1</v>
      </c>
      <c r="AU12" s="19" t="b">
        <f t="shared" si="29"/>
        <v>0</v>
      </c>
      <c r="AV12" s="19" t="b">
        <f t="shared" si="30"/>
        <v>0</v>
      </c>
      <c r="AW12" s="19" t="b">
        <f t="shared" si="31"/>
        <v>0</v>
      </c>
      <c r="AX12" s="19" t="b">
        <f t="shared" si="32"/>
        <v>0</v>
      </c>
      <c r="AY12" s="19" t="b">
        <f t="shared" si="33"/>
        <v>0</v>
      </c>
      <c r="AZ12" s="19">
        <f t="shared" si="34"/>
        <v>1</v>
      </c>
      <c r="BA12" s="19">
        <f t="shared" si="35"/>
        <v>1</v>
      </c>
      <c r="BB12" s="19" t="b">
        <f t="shared" si="36"/>
        <v>0</v>
      </c>
      <c r="BC12" s="19">
        <f t="shared" si="37"/>
        <v>1</v>
      </c>
      <c r="BD12" s="19">
        <f t="shared" si="38"/>
        <v>1</v>
      </c>
      <c r="BE12" s="19" t="b">
        <f t="shared" si="39"/>
        <v>0</v>
      </c>
      <c r="BF12" s="19" t="b">
        <f t="shared" si="40"/>
        <v>0</v>
      </c>
      <c r="BG12" s="19" t="b">
        <f t="shared" si="41"/>
        <v>0</v>
      </c>
      <c r="BH12" s="19" t="b">
        <f t="shared" si="42"/>
        <v>0</v>
      </c>
      <c r="BI12" s="19" t="b">
        <f t="shared" si="43"/>
        <v>0</v>
      </c>
      <c r="BJ12" s="19">
        <f t="shared" si="44"/>
        <v>1</v>
      </c>
      <c r="BK12" s="19">
        <f t="shared" si="45"/>
        <v>1</v>
      </c>
      <c r="BL12" s="19" t="b">
        <f t="shared" si="46"/>
        <v>0</v>
      </c>
      <c r="BM12" s="19">
        <f t="shared" si="47"/>
        <v>1</v>
      </c>
      <c r="BN12" s="19">
        <f t="shared" si="48"/>
        <v>1</v>
      </c>
      <c r="BO12" s="19" t="b">
        <f t="shared" si="49"/>
        <v>0</v>
      </c>
      <c r="BP12" s="19" t="b">
        <f t="shared" si="50"/>
        <v>0</v>
      </c>
      <c r="BQ12" s="19" t="b">
        <f t="shared" si="51"/>
        <v>0</v>
      </c>
      <c r="BR12" s="19" t="b">
        <f t="shared" si="52"/>
        <v>0</v>
      </c>
      <c r="BS12" s="19">
        <f t="shared" si="53"/>
        <v>1</v>
      </c>
      <c r="BT12" s="19">
        <f t="shared" si="58"/>
        <v>1</v>
      </c>
      <c r="BU12" s="19" t="b">
        <f t="shared" si="59"/>
        <v>0</v>
      </c>
      <c r="BV12" s="19" t="b">
        <f t="shared" si="60"/>
        <v>0</v>
      </c>
      <c r="BW12" s="19" t="b">
        <f t="shared" si="61"/>
        <v>0</v>
      </c>
      <c r="BX12" s="19" t="b">
        <f t="shared" si="62"/>
        <v>0</v>
      </c>
      <c r="BY12" s="19">
        <f t="shared" si="63"/>
        <v>1</v>
      </c>
      <c r="BZ12" s="19" t="b">
        <f t="shared" si="64"/>
        <v>0</v>
      </c>
      <c r="CA12" s="19" t="b">
        <f t="shared" si="65"/>
        <v>0</v>
      </c>
      <c r="CB12" s="19">
        <f t="shared" si="66"/>
        <v>1</v>
      </c>
      <c r="CC12" s="19" t="b">
        <f t="shared" si="54"/>
        <v>0</v>
      </c>
      <c r="CD12" s="19"/>
      <c r="CE12" s="23"/>
      <c r="CF12" s="24"/>
      <c r="CG12" s="24"/>
      <c r="CH12" s="24"/>
      <c r="CI12" s="24"/>
      <c r="CJ12" s="24"/>
      <c r="CK12" s="24"/>
      <c r="CL12" s="24"/>
      <c r="CM12" s="24"/>
      <c r="CN12" s="24" t="b">
        <f t="shared" si="70"/>
        <v>0</v>
      </c>
      <c r="CO12" s="24" t="b">
        <f t="shared" si="70"/>
        <v>0</v>
      </c>
      <c r="CP12" s="24" t="b">
        <f t="shared" si="70"/>
        <v>0</v>
      </c>
      <c r="CQ12" s="24" t="b">
        <f t="shared" si="70"/>
        <v>0</v>
      </c>
      <c r="CR12" s="24" t="b">
        <f t="shared" si="70"/>
        <v>0</v>
      </c>
      <c r="CS12" s="24" t="b">
        <f t="shared" si="70"/>
        <v>0</v>
      </c>
      <c r="CT12" s="24" t="b">
        <f t="shared" si="70"/>
        <v>0</v>
      </c>
      <c r="CU12" s="24" t="b">
        <f t="shared" si="70"/>
        <v>0</v>
      </c>
      <c r="CV12" s="24" t="b">
        <f t="shared" si="70"/>
        <v>0</v>
      </c>
      <c r="CW12" s="24" t="b">
        <f t="shared" si="70"/>
        <v>0</v>
      </c>
      <c r="CX12" s="24" t="b">
        <f t="shared" si="70"/>
        <v>0</v>
      </c>
      <c r="CY12" s="24" t="b">
        <f t="shared" si="70"/>
        <v>0</v>
      </c>
      <c r="CZ12" s="24" t="b">
        <f t="shared" si="70"/>
        <v>0</v>
      </c>
      <c r="DA12" s="24" t="b">
        <f t="shared" si="70"/>
        <v>0</v>
      </c>
      <c r="DB12" s="24" t="b">
        <f t="shared" si="70"/>
        <v>0</v>
      </c>
      <c r="DC12" s="24" t="b">
        <f t="shared" si="70"/>
        <v>0</v>
      </c>
      <c r="DD12" s="24" t="b">
        <f t="shared" si="70"/>
        <v>0</v>
      </c>
      <c r="DE12" s="24" t="b">
        <f t="shared" si="70"/>
        <v>0</v>
      </c>
      <c r="DF12" s="24" t="b">
        <f t="shared" si="70"/>
        <v>0</v>
      </c>
      <c r="DG12" s="24" t="b">
        <f t="shared" si="70"/>
        <v>0</v>
      </c>
      <c r="DH12" s="24" t="b">
        <f t="shared" si="70"/>
        <v>0</v>
      </c>
      <c r="DI12" s="24" t="b">
        <f t="shared" si="70"/>
        <v>0</v>
      </c>
      <c r="DJ12" s="24" t="b">
        <f t="shared" si="70"/>
        <v>0</v>
      </c>
      <c r="DK12" s="24" t="b">
        <f t="shared" si="70"/>
        <v>0</v>
      </c>
      <c r="DL12" s="24" t="b">
        <f t="shared" si="70"/>
        <v>0</v>
      </c>
      <c r="DM12" s="24" t="b">
        <f t="shared" si="70"/>
        <v>0</v>
      </c>
      <c r="DN12" s="24" t="b">
        <f t="shared" si="70"/>
        <v>0</v>
      </c>
      <c r="DO12" s="24" t="b">
        <f t="shared" si="70"/>
        <v>0</v>
      </c>
      <c r="DP12" s="24" t="b">
        <f t="shared" si="70"/>
        <v>0</v>
      </c>
      <c r="DQ12" s="24" t="b">
        <f t="shared" si="70"/>
        <v>0</v>
      </c>
      <c r="DR12" s="24" t="b">
        <f t="shared" si="70"/>
        <v>0</v>
      </c>
      <c r="DS12" s="24" t="b">
        <f t="shared" si="70"/>
        <v>0</v>
      </c>
      <c r="DT12" s="24" t="b">
        <f t="shared" si="70"/>
        <v>0</v>
      </c>
      <c r="DU12" s="24" t="b">
        <f t="shared" si="70"/>
        <v>0</v>
      </c>
      <c r="DV12" s="24" t="b">
        <f t="shared" si="70"/>
        <v>0</v>
      </c>
      <c r="DW12" s="24" t="b">
        <f t="shared" si="70"/>
        <v>0</v>
      </c>
      <c r="DX12" s="24" t="b">
        <f t="shared" si="70"/>
        <v>0</v>
      </c>
      <c r="DY12" s="24" t="b">
        <f t="shared" si="70"/>
        <v>0</v>
      </c>
      <c r="DZ12" s="24" t="b">
        <f t="shared" si="70"/>
        <v>0</v>
      </c>
      <c r="EA12" s="24" t="b">
        <f t="shared" si="70"/>
        <v>0</v>
      </c>
      <c r="EB12" s="24" t="b">
        <f t="shared" si="70"/>
        <v>0</v>
      </c>
      <c r="EC12" s="24" t="b">
        <f t="shared" ref="DG12:EL20" si="71">IF($N12&gt;=$N11,1)</f>
        <v>0</v>
      </c>
      <c r="ED12" s="24" t="b">
        <f t="shared" si="71"/>
        <v>0</v>
      </c>
      <c r="EE12" s="24" t="b">
        <f t="shared" si="71"/>
        <v>0</v>
      </c>
      <c r="EF12" s="24" t="b">
        <f t="shared" si="71"/>
        <v>0</v>
      </c>
      <c r="EG12" s="24" t="b">
        <f t="shared" si="71"/>
        <v>0</v>
      </c>
      <c r="EH12" s="24" t="b">
        <f t="shared" si="71"/>
        <v>0</v>
      </c>
      <c r="EI12" s="24" t="b">
        <f t="shared" si="71"/>
        <v>0</v>
      </c>
      <c r="EJ12" s="24" t="b">
        <f t="shared" si="71"/>
        <v>0</v>
      </c>
      <c r="EK12" s="24" t="b">
        <f t="shared" si="71"/>
        <v>0</v>
      </c>
      <c r="EL12" s="24" t="b">
        <f t="shared" si="71"/>
        <v>0</v>
      </c>
    </row>
    <row r="13" spans="1:142" ht="15" x14ac:dyDescent="0.25">
      <c r="A13" s="48">
        <f t="shared" si="3"/>
        <v>47.908333333333324</v>
      </c>
      <c r="B13" s="51"/>
      <c r="C13" s="51">
        <f>C12</f>
        <v>56.030000000000008</v>
      </c>
      <c r="D13" s="50">
        <f t="shared" si="2"/>
        <v>0.47962154819615133</v>
      </c>
      <c r="F13" s="4">
        <v>12</v>
      </c>
      <c r="G13" s="7">
        <f>Amar!C13</f>
        <v>0</v>
      </c>
      <c r="H13" s="8">
        <f t="shared" si="4"/>
        <v>1</v>
      </c>
      <c r="I13" s="8">
        <f>+AF73</f>
        <v>0</v>
      </c>
      <c r="J13" s="8">
        <f t="shared" si="5"/>
        <v>33</v>
      </c>
      <c r="K13" s="8">
        <f t="shared" si="6"/>
        <v>53.166666666666664</v>
      </c>
      <c r="L13" s="8">
        <f t="shared" si="56"/>
        <v>31</v>
      </c>
      <c r="M13" s="8">
        <f t="shared" si="57"/>
        <v>-0.27429019252949666</v>
      </c>
      <c r="N13" s="10">
        <f>RANK(G50,$G$2:$G$61,1)</f>
        <v>14</v>
      </c>
      <c r="O13" s="16">
        <f>+CO73</f>
        <v>4</v>
      </c>
      <c r="P13" s="11">
        <f t="shared" si="7"/>
        <v>33</v>
      </c>
      <c r="Q13" s="11">
        <f t="shared" si="8"/>
        <v>53.166666666666664</v>
      </c>
      <c r="R13" s="11">
        <f t="shared" si="67"/>
        <v>20</v>
      </c>
      <c r="S13" s="11">
        <f t="shared" si="68"/>
        <v>1.7828862514417283</v>
      </c>
      <c r="T13" s="4">
        <v>1.96</v>
      </c>
      <c r="U13" s="4">
        <v>-1.96</v>
      </c>
      <c r="V13" s="22"/>
      <c r="W13" s="19"/>
      <c r="X13" s="19"/>
      <c r="Y13" s="19"/>
      <c r="Z13" s="19"/>
      <c r="AA13" s="19"/>
      <c r="AB13" s="19"/>
      <c r="AC13" s="19"/>
      <c r="AD13" s="19"/>
      <c r="AE13" s="19"/>
      <c r="AF13" s="19" t="b">
        <f t="shared" si="14"/>
        <v>0</v>
      </c>
      <c r="AG13" s="19">
        <f t="shared" si="15"/>
        <v>1</v>
      </c>
      <c r="AH13" s="19" t="b">
        <f t="shared" si="16"/>
        <v>0</v>
      </c>
      <c r="AI13" s="19">
        <f t="shared" si="17"/>
        <v>1</v>
      </c>
      <c r="AJ13" s="19" t="b">
        <f t="shared" si="18"/>
        <v>0</v>
      </c>
      <c r="AK13" s="19">
        <f t="shared" si="19"/>
        <v>1</v>
      </c>
      <c r="AL13" s="19">
        <f t="shared" si="20"/>
        <v>1</v>
      </c>
      <c r="AM13" s="19">
        <f t="shared" si="21"/>
        <v>1</v>
      </c>
      <c r="AN13" s="19">
        <f t="shared" si="22"/>
        <v>1</v>
      </c>
      <c r="AO13" s="19">
        <f t="shared" si="23"/>
        <v>1</v>
      </c>
      <c r="AP13" s="19">
        <f t="shared" si="24"/>
        <v>1</v>
      </c>
      <c r="AQ13" s="19" t="b">
        <f t="shared" si="25"/>
        <v>0</v>
      </c>
      <c r="AR13" s="19" t="b">
        <f t="shared" si="26"/>
        <v>0</v>
      </c>
      <c r="AS13" s="19">
        <f t="shared" si="27"/>
        <v>1</v>
      </c>
      <c r="AT13" s="19" t="b">
        <f t="shared" si="28"/>
        <v>0</v>
      </c>
      <c r="AU13" s="19" t="b">
        <f t="shared" si="29"/>
        <v>0</v>
      </c>
      <c r="AV13" s="19" t="b">
        <f t="shared" si="30"/>
        <v>0</v>
      </c>
      <c r="AW13" s="19" t="b">
        <f t="shared" si="31"/>
        <v>0</v>
      </c>
      <c r="AX13" s="19" t="b">
        <f t="shared" si="32"/>
        <v>0</v>
      </c>
      <c r="AY13" s="19" t="b">
        <f t="shared" si="33"/>
        <v>0</v>
      </c>
      <c r="AZ13" s="19" t="b">
        <f t="shared" si="34"/>
        <v>0</v>
      </c>
      <c r="BA13" s="19" t="b">
        <f t="shared" si="35"/>
        <v>0</v>
      </c>
      <c r="BB13" s="19" t="b">
        <f t="shared" si="36"/>
        <v>0</v>
      </c>
      <c r="BC13" s="19" t="b">
        <f t="shared" si="37"/>
        <v>0</v>
      </c>
      <c r="BD13" s="19" t="b">
        <f t="shared" si="38"/>
        <v>0</v>
      </c>
      <c r="BE13" s="19" t="b">
        <f t="shared" si="39"/>
        <v>0</v>
      </c>
      <c r="BF13" s="19" t="b">
        <f t="shared" si="40"/>
        <v>0</v>
      </c>
      <c r="BG13" s="19" t="b">
        <f t="shared" si="41"/>
        <v>0</v>
      </c>
      <c r="BH13" s="19" t="b">
        <f t="shared" si="42"/>
        <v>0</v>
      </c>
      <c r="BI13" s="19" t="b">
        <f t="shared" si="43"/>
        <v>0</v>
      </c>
      <c r="BJ13" s="19" t="b">
        <f t="shared" si="44"/>
        <v>0</v>
      </c>
      <c r="BK13" s="19">
        <f t="shared" si="45"/>
        <v>1</v>
      </c>
      <c r="BL13" s="19" t="b">
        <f t="shared" si="46"/>
        <v>0</v>
      </c>
      <c r="BM13" s="19">
        <f t="shared" si="47"/>
        <v>1</v>
      </c>
      <c r="BN13" s="19" t="b">
        <f t="shared" si="48"/>
        <v>0</v>
      </c>
      <c r="BO13" s="19" t="b">
        <f t="shared" si="49"/>
        <v>0</v>
      </c>
      <c r="BP13" s="19" t="b">
        <f t="shared" si="50"/>
        <v>0</v>
      </c>
      <c r="BQ13" s="19" t="b">
        <f t="shared" si="51"/>
        <v>0</v>
      </c>
      <c r="BR13" s="19" t="b">
        <f t="shared" si="52"/>
        <v>0</v>
      </c>
      <c r="BS13" s="19" t="b">
        <f t="shared" si="53"/>
        <v>0</v>
      </c>
      <c r="BT13" s="19">
        <f t="shared" si="58"/>
        <v>1</v>
      </c>
      <c r="BU13" s="19" t="b">
        <f t="shared" si="59"/>
        <v>0</v>
      </c>
      <c r="BV13" s="19" t="b">
        <f t="shared" si="60"/>
        <v>0</v>
      </c>
      <c r="BW13" s="19" t="b">
        <f t="shared" si="61"/>
        <v>0</v>
      </c>
      <c r="BX13" s="19" t="b">
        <f t="shared" si="62"/>
        <v>0</v>
      </c>
      <c r="BY13" s="19">
        <f t="shared" si="63"/>
        <v>1</v>
      </c>
      <c r="BZ13" s="19" t="b">
        <f t="shared" si="64"/>
        <v>0</v>
      </c>
      <c r="CA13" s="19" t="b">
        <f t="shared" si="65"/>
        <v>0</v>
      </c>
      <c r="CB13" s="19">
        <f t="shared" si="66"/>
        <v>1</v>
      </c>
      <c r="CC13" s="19" t="b">
        <f t="shared" si="54"/>
        <v>0</v>
      </c>
      <c r="CD13" s="19"/>
      <c r="CE13" s="23"/>
      <c r="CF13" s="24"/>
      <c r="CG13" s="24"/>
      <c r="CH13" s="24"/>
      <c r="CI13" s="24"/>
      <c r="CJ13" s="24"/>
      <c r="CK13" s="24"/>
      <c r="CL13" s="24"/>
      <c r="CM13" s="24"/>
      <c r="CN13" s="24"/>
      <c r="CO13" s="24">
        <f t="shared" ref="CO13:DF28" si="72">IF($N13&gt;=$N12,1)</f>
        <v>1</v>
      </c>
      <c r="CP13" s="24">
        <f t="shared" si="72"/>
        <v>1</v>
      </c>
      <c r="CQ13" s="24">
        <f t="shared" si="72"/>
        <v>1</v>
      </c>
      <c r="CR13" s="24">
        <f t="shared" si="72"/>
        <v>1</v>
      </c>
      <c r="CS13" s="24">
        <f t="shared" si="72"/>
        <v>1</v>
      </c>
      <c r="CT13" s="24">
        <f t="shared" si="72"/>
        <v>1</v>
      </c>
      <c r="CU13" s="24">
        <f t="shared" si="72"/>
        <v>1</v>
      </c>
      <c r="CV13" s="24">
        <f t="shared" si="72"/>
        <v>1</v>
      </c>
      <c r="CW13" s="24">
        <f t="shared" si="72"/>
        <v>1</v>
      </c>
      <c r="CX13" s="24">
        <f t="shared" si="72"/>
        <v>1</v>
      </c>
      <c r="CY13" s="24">
        <f t="shared" si="72"/>
        <v>1</v>
      </c>
      <c r="CZ13" s="24">
        <f t="shared" si="72"/>
        <v>1</v>
      </c>
      <c r="DA13" s="24">
        <f t="shared" si="72"/>
        <v>1</v>
      </c>
      <c r="DB13" s="24">
        <f t="shared" si="72"/>
        <v>1</v>
      </c>
      <c r="DC13" s="24">
        <f t="shared" si="72"/>
        <v>1</v>
      </c>
      <c r="DD13" s="24">
        <f t="shared" si="72"/>
        <v>1</v>
      </c>
      <c r="DE13" s="24">
        <f t="shared" si="72"/>
        <v>1</v>
      </c>
      <c r="DF13" s="24">
        <f t="shared" si="72"/>
        <v>1</v>
      </c>
      <c r="DG13" s="24">
        <f t="shared" si="71"/>
        <v>1</v>
      </c>
      <c r="DH13" s="24">
        <f t="shared" si="71"/>
        <v>1</v>
      </c>
      <c r="DI13" s="24">
        <f t="shared" si="71"/>
        <v>1</v>
      </c>
      <c r="DJ13" s="24">
        <f t="shared" si="71"/>
        <v>1</v>
      </c>
      <c r="DK13" s="24">
        <f t="shared" si="71"/>
        <v>1</v>
      </c>
      <c r="DL13" s="24">
        <f t="shared" si="71"/>
        <v>1</v>
      </c>
      <c r="DM13" s="24">
        <f t="shared" si="71"/>
        <v>1</v>
      </c>
      <c r="DN13" s="24">
        <f t="shared" si="71"/>
        <v>1</v>
      </c>
      <c r="DO13" s="24">
        <f t="shared" si="71"/>
        <v>1</v>
      </c>
      <c r="DP13" s="24">
        <f t="shared" si="71"/>
        <v>1</v>
      </c>
      <c r="DQ13" s="24">
        <f t="shared" si="71"/>
        <v>1</v>
      </c>
      <c r="DR13" s="24">
        <f t="shared" si="71"/>
        <v>1</v>
      </c>
      <c r="DS13" s="24">
        <f t="shared" si="71"/>
        <v>1</v>
      </c>
      <c r="DT13" s="24">
        <f t="shared" si="71"/>
        <v>1</v>
      </c>
      <c r="DU13" s="24">
        <f t="shared" si="71"/>
        <v>1</v>
      </c>
      <c r="DV13" s="24">
        <f t="shared" si="71"/>
        <v>1</v>
      </c>
      <c r="DW13" s="24">
        <f t="shared" si="71"/>
        <v>1</v>
      </c>
      <c r="DX13" s="24">
        <f t="shared" si="71"/>
        <v>1</v>
      </c>
      <c r="DY13" s="24">
        <f t="shared" si="71"/>
        <v>1</v>
      </c>
      <c r="DZ13" s="24">
        <f t="shared" si="71"/>
        <v>1</v>
      </c>
      <c r="EA13" s="24">
        <f t="shared" si="71"/>
        <v>1</v>
      </c>
      <c r="EB13" s="24">
        <f t="shared" si="71"/>
        <v>1</v>
      </c>
      <c r="EC13" s="24">
        <f t="shared" si="71"/>
        <v>1</v>
      </c>
      <c r="ED13" s="24">
        <f t="shared" si="71"/>
        <v>1</v>
      </c>
      <c r="EE13" s="24">
        <f t="shared" si="71"/>
        <v>1</v>
      </c>
      <c r="EF13" s="24">
        <f t="shared" si="71"/>
        <v>1</v>
      </c>
      <c r="EG13" s="24">
        <f t="shared" si="71"/>
        <v>1</v>
      </c>
      <c r="EH13" s="24">
        <f t="shared" si="71"/>
        <v>1</v>
      </c>
      <c r="EI13" s="24">
        <f t="shared" si="71"/>
        <v>1</v>
      </c>
      <c r="EJ13" s="24">
        <f t="shared" si="71"/>
        <v>1</v>
      </c>
      <c r="EK13" s="24">
        <f t="shared" si="71"/>
        <v>1</v>
      </c>
      <c r="EL13" s="24">
        <f t="shared" si="71"/>
        <v>1</v>
      </c>
    </row>
    <row r="14" spans="1:142" ht="15" x14ac:dyDescent="0.25">
      <c r="A14" s="48">
        <f t="shared" si="3"/>
        <v>47.908333333333324</v>
      </c>
      <c r="B14" s="51">
        <f>AVERAGE(Amar!C12:C16)</f>
        <v>56.030000000000008</v>
      </c>
      <c r="C14" s="51">
        <f>C13</f>
        <v>56.030000000000008</v>
      </c>
      <c r="D14" s="50">
        <f t="shared" si="2"/>
        <v>0.47962154819615133</v>
      </c>
      <c r="F14" s="4">
        <v>13</v>
      </c>
      <c r="G14" s="7">
        <f>Amar!C14</f>
        <v>148.80000000000001</v>
      </c>
      <c r="H14" s="8">
        <f t="shared" si="4"/>
        <v>60</v>
      </c>
      <c r="I14" s="8">
        <f>+AG73</f>
        <v>12</v>
      </c>
      <c r="J14" s="8">
        <f t="shared" si="5"/>
        <v>39</v>
      </c>
      <c r="K14" s="8">
        <f t="shared" si="6"/>
        <v>67.166666666666671</v>
      </c>
      <c r="L14" s="8">
        <f t="shared" si="56"/>
        <v>43</v>
      </c>
      <c r="M14" s="8">
        <f t="shared" si="57"/>
        <v>0.48807110086925043</v>
      </c>
      <c r="N14" s="10">
        <f>RANK(G49,$G$2:$G$61,1)</f>
        <v>20</v>
      </c>
      <c r="O14" s="16">
        <f>+CP73</f>
        <v>5</v>
      </c>
      <c r="P14" s="11">
        <f t="shared" si="7"/>
        <v>39</v>
      </c>
      <c r="Q14" s="11">
        <f t="shared" si="8"/>
        <v>67.166666666666671</v>
      </c>
      <c r="R14" s="11">
        <f t="shared" si="67"/>
        <v>25</v>
      </c>
      <c r="S14" s="11">
        <f t="shared" si="68"/>
        <v>1.7082488530423765</v>
      </c>
      <c r="T14" s="4">
        <v>1.96</v>
      </c>
      <c r="U14" s="4">
        <v>-1.96</v>
      </c>
      <c r="V14" s="22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>
        <f t="shared" si="15"/>
        <v>1</v>
      </c>
      <c r="AH14" s="19">
        <f t="shared" si="16"/>
        <v>1</v>
      </c>
      <c r="AI14" s="19">
        <f t="shared" si="17"/>
        <v>1</v>
      </c>
      <c r="AJ14" s="19">
        <f t="shared" si="18"/>
        <v>1</v>
      </c>
      <c r="AK14" s="19">
        <f t="shared" si="19"/>
        <v>1</v>
      </c>
      <c r="AL14" s="19">
        <f t="shared" si="20"/>
        <v>1</v>
      </c>
      <c r="AM14" s="19">
        <f t="shared" si="21"/>
        <v>1</v>
      </c>
      <c r="AN14" s="19">
        <f t="shared" si="22"/>
        <v>1</v>
      </c>
      <c r="AO14" s="19">
        <f t="shared" si="23"/>
        <v>1</v>
      </c>
      <c r="AP14" s="19">
        <f t="shared" si="24"/>
        <v>1</v>
      </c>
      <c r="AQ14" s="19">
        <f t="shared" si="25"/>
        <v>1</v>
      </c>
      <c r="AR14" s="19">
        <f t="shared" si="26"/>
        <v>1</v>
      </c>
      <c r="AS14" s="19">
        <f t="shared" si="27"/>
        <v>1</v>
      </c>
      <c r="AT14" s="19">
        <f t="shared" si="28"/>
        <v>1</v>
      </c>
      <c r="AU14" s="19">
        <f t="shared" si="29"/>
        <v>1</v>
      </c>
      <c r="AV14" s="19">
        <f t="shared" si="30"/>
        <v>1</v>
      </c>
      <c r="AW14" s="19">
        <f t="shared" si="31"/>
        <v>1</v>
      </c>
      <c r="AX14" s="19">
        <f t="shared" si="32"/>
        <v>1</v>
      </c>
      <c r="AY14" s="19">
        <f t="shared" si="33"/>
        <v>1</v>
      </c>
      <c r="AZ14" s="19">
        <f t="shared" si="34"/>
        <v>1</v>
      </c>
      <c r="BA14" s="19">
        <f t="shared" si="35"/>
        <v>1</v>
      </c>
      <c r="BB14" s="19">
        <f t="shared" si="36"/>
        <v>1</v>
      </c>
      <c r="BC14" s="19">
        <f t="shared" si="37"/>
        <v>1</v>
      </c>
      <c r="BD14" s="19">
        <f t="shared" si="38"/>
        <v>1</v>
      </c>
      <c r="BE14" s="19">
        <f t="shared" si="39"/>
        <v>1</v>
      </c>
      <c r="BF14" s="19">
        <f t="shared" si="40"/>
        <v>1</v>
      </c>
      <c r="BG14" s="19">
        <f t="shared" si="41"/>
        <v>1</v>
      </c>
      <c r="BH14" s="19">
        <f t="shared" si="42"/>
        <v>1</v>
      </c>
      <c r="BI14" s="19">
        <f t="shared" si="43"/>
        <v>1</v>
      </c>
      <c r="BJ14" s="19">
        <f t="shared" si="44"/>
        <v>1</v>
      </c>
      <c r="BK14" s="19">
        <f t="shared" si="45"/>
        <v>1</v>
      </c>
      <c r="BL14" s="19">
        <f t="shared" si="46"/>
        <v>1</v>
      </c>
      <c r="BM14" s="19">
        <f t="shared" si="47"/>
        <v>1</v>
      </c>
      <c r="BN14" s="19">
        <f t="shared" si="48"/>
        <v>1</v>
      </c>
      <c r="BO14" s="19">
        <f t="shared" si="49"/>
        <v>1</v>
      </c>
      <c r="BP14" s="19">
        <f t="shared" si="50"/>
        <v>1</v>
      </c>
      <c r="BQ14" s="19">
        <f t="shared" si="51"/>
        <v>1</v>
      </c>
      <c r="BR14" s="19">
        <f t="shared" si="52"/>
        <v>1</v>
      </c>
      <c r="BS14" s="19">
        <f t="shared" si="53"/>
        <v>1</v>
      </c>
      <c r="BT14" s="19">
        <f t="shared" si="58"/>
        <v>1</v>
      </c>
      <c r="BU14" s="19">
        <f t="shared" si="59"/>
        <v>1</v>
      </c>
      <c r="BV14" s="19">
        <f t="shared" si="60"/>
        <v>1</v>
      </c>
      <c r="BW14" s="19">
        <f t="shared" si="61"/>
        <v>1</v>
      </c>
      <c r="BX14" s="19">
        <f t="shared" si="62"/>
        <v>1</v>
      </c>
      <c r="BY14" s="19">
        <f t="shared" si="63"/>
        <v>1</v>
      </c>
      <c r="BZ14" s="19">
        <f t="shared" si="64"/>
        <v>1</v>
      </c>
      <c r="CA14" s="19">
        <f t="shared" si="65"/>
        <v>1</v>
      </c>
      <c r="CB14" s="19">
        <f t="shared" si="66"/>
        <v>1</v>
      </c>
      <c r="CC14" s="19" t="b">
        <f t="shared" si="54"/>
        <v>0</v>
      </c>
      <c r="CD14" s="19"/>
      <c r="CE14" s="23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>
        <f t="shared" si="72"/>
        <v>1</v>
      </c>
      <c r="CQ14" s="24">
        <f t="shared" si="72"/>
        <v>1</v>
      </c>
      <c r="CR14" s="24">
        <f t="shared" si="72"/>
        <v>1</v>
      </c>
      <c r="CS14" s="24">
        <f t="shared" si="72"/>
        <v>1</v>
      </c>
      <c r="CT14" s="24">
        <f t="shared" si="72"/>
        <v>1</v>
      </c>
      <c r="CU14" s="24">
        <f t="shared" si="72"/>
        <v>1</v>
      </c>
      <c r="CV14" s="24">
        <f t="shared" si="72"/>
        <v>1</v>
      </c>
      <c r="CW14" s="24">
        <f t="shared" si="72"/>
        <v>1</v>
      </c>
      <c r="CX14" s="24">
        <f t="shared" si="72"/>
        <v>1</v>
      </c>
      <c r="CY14" s="24">
        <f t="shared" si="72"/>
        <v>1</v>
      </c>
      <c r="CZ14" s="24">
        <f t="shared" si="72"/>
        <v>1</v>
      </c>
      <c r="DA14" s="24">
        <f t="shared" si="72"/>
        <v>1</v>
      </c>
      <c r="DB14" s="24">
        <f t="shared" si="72"/>
        <v>1</v>
      </c>
      <c r="DC14" s="24">
        <f t="shared" si="72"/>
        <v>1</v>
      </c>
      <c r="DD14" s="24">
        <f t="shared" si="72"/>
        <v>1</v>
      </c>
      <c r="DE14" s="24">
        <f t="shared" si="72"/>
        <v>1</v>
      </c>
      <c r="DF14" s="24">
        <f t="shared" si="72"/>
        <v>1</v>
      </c>
      <c r="DG14" s="24">
        <f t="shared" si="71"/>
        <v>1</v>
      </c>
      <c r="DH14" s="24">
        <f t="shared" si="71"/>
        <v>1</v>
      </c>
      <c r="DI14" s="24">
        <f t="shared" si="71"/>
        <v>1</v>
      </c>
      <c r="DJ14" s="24">
        <f t="shared" si="71"/>
        <v>1</v>
      </c>
      <c r="DK14" s="24">
        <f t="shared" si="71"/>
        <v>1</v>
      </c>
      <c r="DL14" s="24">
        <f t="shared" si="71"/>
        <v>1</v>
      </c>
      <c r="DM14" s="24">
        <f t="shared" si="71"/>
        <v>1</v>
      </c>
      <c r="DN14" s="24">
        <f t="shared" si="71"/>
        <v>1</v>
      </c>
      <c r="DO14" s="24">
        <f t="shared" si="71"/>
        <v>1</v>
      </c>
      <c r="DP14" s="24">
        <f t="shared" si="71"/>
        <v>1</v>
      </c>
      <c r="DQ14" s="24">
        <f t="shared" si="71"/>
        <v>1</v>
      </c>
      <c r="DR14" s="24">
        <f t="shared" si="71"/>
        <v>1</v>
      </c>
      <c r="DS14" s="24">
        <f t="shared" si="71"/>
        <v>1</v>
      </c>
      <c r="DT14" s="24">
        <f t="shared" si="71"/>
        <v>1</v>
      </c>
      <c r="DU14" s="24">
        <f t="shared" si="71"/>
        <v>1</v>
      </c>
      <c r="DV14" s="24">
        <f t="shared" si="71"/>
        <v>1</v>
      </c>
      <c r="DW14" s="24">
        <f t="shared" si="71"/>
        <v>1</v>
      </c>
      <c r="DX14" s="24">
        <f t="shared" si="71"/>
        <v>1</v>
      </c>
      <c r="DY14" s="24">
        <f t="shared" si="71"/>
        <v>1</v>
      </c>
      <c r="DZ14" s="24">
        <f t="shared" si="71"/>
        <v>1</v>
      </c>
      <c r="EA14" s="24">
        <f t="shared" si="71"/>
        <v>1</v>
      </c>
      <c r="EB14" s="24">
        <f t="shared" si="71"/>
        <v>1</v>
      </c>
      <c r="EC14" s="24">
        <f t="shared" si="71"/>
        <v>1</v>
      </c>
      <c r="ED14" s="24">
        <f t="shared" si="71"/>
        <v>1</v>
      </c>
      <c r="EE14" s="24">
        <f t="shared" si="71"/>
        <v>1</v>
      </c>
      <c r="EF14" s="24">
        <f t="shared" si="71"/>
        <v>1</v>
      </c>
      <c r="EG14" s="24">
        <f t="shared" si="71"/>
        <v>1</v>
      </c>
      <c r="EH14" s="24">
        <f t="shared" si="71"/>
        <v>1</v>
      </c>
      <c r="EI14" s="24">
        <f t="shared" si="71"/>
        <v>1</v>
      </c>
      <c r="EJ14" s="24">
        <f t="shared" si="71"/>
        <v>1</v>
      </c>
      <c r="EK14" s="24">
        <f t="shared" si="71"/>
        <v>1</v>
      </c>
      <c r="EL14" s="24">
        <f t="shared" si="71"/>
        <v>1</v>
      </c>
    </row>
    <row r="15" spans="1:142" ht="15" x14ac:dyDescent="0.25">
      <c r="A15" s="48">
        <f t="shared" si="3"/>
        <v>47.908333333333324</v>
      </c>
      <c r="B15" s="51"/>
      <c r="C15" s="51">
        <f>C14</f>
        <v>56.030000000000008</v>
      </c>
      <c r="D15" s="50">
        <f t="shared" si="2"/>
        <v>0.47962154819615133</v>
      </c>
      <c r="F15" s="4">
        <v>14</v>
      </c>
      <c r="G15" s="7">
        <f>Amar!C15</f>
        <v>19.399999999999999</v>
      </c>
      <c r="H15" s="8">
        <f t="shared" si="4"/>
        <v>9</v>
      </c>
      <c r="I15" s="8">
        <f>+AH73</f>
        <v>2</v>
      </c>
      <c r="J15" s="8">
        <f t="shared" si="5"/>
        <v>45.5</v>
      </c>
      <c r="K15" s="8">
        <f t="shared" si="6"/>
        <v>83.416666666666671</v>
      </c>
      <c r="L15" s="8">
        <f t="shared" si="56"/>
        <v>45</v>
      </c>
      <c r="M15" s="8">
        <f t="shared" si="57"/>
        <v>-5.4744890145135894E-2</v>
      </c>
      <c r="N15" s="10">
        <f>RANK(G48,$G$2:$G$61,1)</f>
        <v>12</v>
      </c>
      <c r="O15" s="16">
        <f>+CQ73</f>
        <v>5</v>
      </c>
      <c r="P15" s="11">
        <f t="shared" si="7"/>
        <v>45.5</v>
      </c>
      <c r="Q15" s="11">
        <f t="shared" si="8"/>
        <v>83.416666666666671</v>
      </c>
      <c r="R15" s="11">
        <f t="shared" si="67"/>
        <v>30</v>
      </c>
      <c r="S15" s="11">
        <f t="shared" si="68"/>
        <v>1.6970915944992127</v>
      </c>
      <c r="T15" s="4">
        <v>1.96</v>
      </c>
      <c r="U15" s="4">
        <v>-1.96</v>
      </c>
      <c r="V15" s="22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 t="b">
        <f t="shared" si="16"/>
        <v>0</v>
      </c>
      <c r="AI15" s="19" t="b">
        <f t="shared" si="17"/>
        <v>0</v>
      </c>
      <c r="AJ15" s="19" t="b">
        <f t="shared" si="18"/>
        <v>0</v>
      </c>
      <c r="AK15" s="19" t="b">
        <f t="shared" si="19"/>
        <v>0</v>
      </c>
      <c r="AL15" s="19" t="b">
        <f t="shared" si="20"/>
        <v>0</v>
      </c>
      <c r="AM15" s="19" t="b">
        <f t="shared" si="21"/>
        <v>0</v>
      </c>
      <c r="AN15" s="19" t="b">
        <f t="shared" si="22"/>
        <v>0</v>
      </c>
      <c r="AO15" s="19" t="b">
        <f t="shared" si="23"/>
        <v>0</v>
      </c>
      <c r="AP15" s="19" t="b">
        <f t="shared" si="24"/>
        <v>0</v>
      </c>
      <c r="AQ15" s="19" t="b">
        <f t="shared" si="25"/>
        <v>0</v>
      </c>
      <c r="AR15" s="19" t="b">
        <f t="shared" si="26"/>
        <v>0</v>
      </c>
      <c r="AS15" s="19" t="b">
        <f t="shared" si="27"/>
        <v>0</v>
      </c>
      <c r="AT15" s="19" t="b">
        <f t="shared" si="28"/>
        <v>0</v>
      </c>
      <c r="AU15" s="19" t="b">
        <f t="shared" si="29"/>
        <v>0</v>
      </c>
      <c r="AV15" s="19" t="b">
        <f t="shared" si="30"/>
        <v>0</v>
      </c>
      <c r="AW15" s="19" t="b">
        <f t="shared" si="31"/>
        <v>0</v>
      </c>
      <c r="AX15" s="19" t="b">
        <f t="shared" si="32"/>
        <v>0</v>
      </c>
      <c r="AY15" s="19" t="b">
        <f t="shared" si="33"/>
        <v>0</v>
      </c>
      <c r="AZ15" s="19" t="b">
        <f t="shared" si="34"/>
        <v>0</v>
      </c>
      <c r="BA15" s="19" t="b">
        <f t="shared" si="35"/>
        <v>0</v>
      </c>
      <c r="BB15" s="19" t="b">
        <f t="shared" si="36"/>
        <v>0</v>
      </c>
      <c r="BC15" s="19" t="b">
        <f t="shared" si="37"/>
        <v>0</v>
      </c>
      <c r="BD15" s="19" t="b">
        <f t="shared" si="38"/>
        <v>0</v>
      </c>
      <c r="BE15" s="19" t="b">
        <f t="shared" si="39"/>
        <v>0</v>
      </c>
      <c r="BF15" s="19" t="b">
        <f t="shared" si="40"/>
        <v>0</v>
      </c>
      <c r="BG15" s="19" t="b">
        <f t="shared" si="41"/>
        <v>0</v>
      </c>
      <c r="BH15" s="19" t="b">
        <f t="shared" si="42"/>
        <v>0</v>
      </c>
      <c r="BI15" s="19" t="b">
        <f t="shared" si="43"/>
        <v>0</v>
      </c>
      <c r="BJ15" s="19" t="b">
        <f t="shared" si="44"/>
        <v>0</v>
      </c>
      <c r="BK15" s="19" t="b">
        <f t="shared" si="45"/>
        <v>0</v>
      </c>
      <c r="BL15" s="19" t="b">
        <f t="shared" si="46"/>
        <v>0</v>
      </c>
      <c r="BM15" s="19" t="b">
        <f t="shared" si="47"/>
        <v>0</v>
      </c>
      <c r="BN15" s="19" t="b">
        <f t="shared" si="48"/>
        <v>0</v>
      </c>
      <c r="BO15" s="19" t="b">
        <f t="shared" si="49"/>
        <v>0</v>
      </c>
      <c r="BP15" s="19" t="b">
        <f t="shared" si="50"/>
        <v>0</v>
      </c>
      <c r="BQ15" s="19" t="b">
        <f t="shared" si="51"/>
        <v>0</v>
      </c>
      <c r="BR15" s="19" t="b">
        <f t="shared" si="52"/>
        <v>0</v>
      </c>
      <c r="BS15" s="19" t="b">
        <f t="shared" si="53"/>
        <v>0</v>
      </c>
      <c r="BT15" s="19" t="b">
        <f t="shared" si="58"/>
        <v>0</v>
      </c>
      <c r="BU15" s="19" t="b">
        <f t="shared" si="59"/>
        <v>0</v>
      </c>
      <c r="BV15" s="19" t="b">
        <f t="shared" si="60"/>
        <v>0</v>
      </c>
      <c r="BW15" s="19" t="b">
        <f t="shared" si="61"/>
        <v>0</v>
      </c>
      <c r="BX15" s="19" t="b">
        <f t="shared" si="62"/>
        <v>0</v>
      </c>
      <c r="BY15" s="19" t="b">
        <f t="shared" si="63"/>
        <v>0</v>
      </c>
      <c r="BZ15" s="19" t="b">
        <f t="shared" si="64"/>
        <v>0</v>
      </c>
      <c r="CA15" s="19" t="b">
        <f t="shared" si="65"/>
        <v>0</v>
      </c>
      <c r="CB15" s="19" t="b">
        <f t="shared" si="66"/>
        <v>0</v>
      </c>
      <c r="CC15" s="19" t="b">
        <f t="shared" si="54"/>
        <v>0</v>
      </c>
      <c r="CD15" s="19"/>
      <c r="CE15" s="23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 t="b">
        <f t="shared" si="72"/>
        <v>0</v>
      </c>
      <c r="CR15" s="24" t="b">
        <f t="shared" si="72"/>
        <v>0</v>
      </c>
      <c r="CS15" s="24" t="b">
        <f t="shared" si="72"/>
        <v>0</v>
      </c>
      <c r="CT15" s="24" t="b">
        <f t="shared" si="72"/>
        <v>0</v>
      </c>
      <c r="CU15" s="24" t="b">
        <f t="shared" si="72"/>
        <v>0</v>
      </c>
      <c r="CV15" s="24" t="b">
        <f t="shared" si="72"/>
        <v>0</v>
      </c>
      <c r="CW15" s="24" t="b">
        <f t="shared" si="72"/>
        <v>0</v>
      </c>
      <c r="CX15" s="24" t="b">
        <f t="shared" si="72"/>
        <v>0</v>
      </c>
      <c r="CY15" s="24" t="b">
        <f t="shared" si="72"/>
        <v>0</v>
      </c>
      <c r="CZ15" s="24" t="b">
        <f t="shared" si="72"/>
        <v>0</v>
      </c>
      <c r="DA15" s="24" t="b">
        <f t="shared" si="72"/>
        <v>0</v>
      </c>
      <c r="DB15" s="24" t="b">
        <f t="shared" si="72"/>
        <v>0</v>
      </c>
      <c r="DC15" s="24" t="b">
        <f t="shared" si="72"/>
        <v>0</v>
      </c>
      <c r="DD15" s="24" t="b">
        <f t="shared" si="72"/>
        <v>0</v>
      </c>
      <c r="DE15" s="24" t="b">
        <f t="shared" si="72"/>
        <v>0</v>
      </c>
      <c r="DF15" s="24" t="b">
        <f t="shared" si="72"/>
        <v>0</v>
      </c>
      <c r="DG15" s="24" t="b">
        <f t="shared" si="71"/>
        <v>0</v>
      </c>
      <c r="DH15" s="24" t="b">
        <f t="shared" si="71"/>
        <v>0</v>
      </c>
      <c r="DI15" s="24" t="b">
        <f t="shared" si="71"/>
        <v>0</v>
      </c>
      <c r="DJ15" s="24" t="b">
        <f t="shared" si="71"/>
        <v>0</v>
      </c>
      <c r="DK15" s="24" t="b">
        <f t="shared" si="71"/>
        <v>0</v>
      </c>
      <c r="DL15" s="24" t="b">
        <f t="shared" si="71"/>
        <v>0</v>
      </c>
      <c r="DM15" s="24" t="b">
        <f t="shared" si="71"/>
        <v>0</v>
      </c>
      <c r="DN15" s="24" t="b">
        <f t="shared" si="71"/>
        <v>0</v>
      </c>
      <c r="DO15" s="24" t="b">
        <f t="shared" si="71"/>
        <v>0</v>
      </c>
      <c r="DP15" s="24" t="b">
        <f t="shared" si="71"/>
        <v>0</v>
      </c>
      <c r="DQ15" s="24" t="b">
        <f t="shared" si="71"/>
        <v>0</v>
      </c>
      <c r="DR15" s="24" t="b">
        <f t="shared" si="71"/>
        <v>0</v>
      </c>
      <c r="DS15" s="24" t="b">
        <f t="shared" si="71"/>
        <v>0</v>
      </c>
      <c r="DT15" s="24" t="b">
        <f t="shared" si="71"/>
        <v>0</v>
      </c>
      <c r="DU15" s="24" t="b">
        <f t="shared" si="71"/>
        <v>0</v>
      </c>
      <c r="DV15" s="24" t="b">
        <f t="shared" si="71"/>
        <v>0</v>
      </c>
      <c r="DW15" s="24" t="b">
        <f t="shared" si="71"/>
        <v>0</v>
      </c>
      <c r="DX15" s="24" t="b">
        <f t="shared" si="71"/>
        <v>0</v>
      </c>
      <c r="DY15" s="24" t="b">
        <f t="shared" si="71"/>
        <v>0</v>
      </c>
      <c r="DZ15" s="24" t="b">
        <f t="shared" si="71"/>
        <v>0</v>
      </c>
      <c r="EA15" s="24" t="b">
        <f t="shared" si="71"/>
        <v>0</v>
      </c>
      <c r="EB15" s="24" t="b">
        <f t="shared" si="71"/>
        <v>0</v>
      </c>
      <c r="EC15" s="24" t="b">
        <f t="shared" si="71"/>
        <v>0</v>
      </c>
      <c r="ED15" s="24" t="b">
        <f t="shared" si="71"/>
        <v>0</v>
      </c>
      <c r="EE15" s="24" t="b">
        <f t="shared" si="71"/>
        <v>0</v>
      </c>
      <c r="EF15" s="24" t="b">
        <f t="shared" si="71"/>
        <v>0</v>
      </c>
      <c r="EG15" s="24" t="b">
        <f t="shared" si="71"/>
        <v>0</v>
      </c>
      <c r="EH15" s="24" t="b">
        <f t="shared" si="71"/>
        <v>0</v>
      </c>
      <c r="EI15" s="24" t="b">
        <f t="shared" si="71"/>
        <v>0</v>
      </c>
      <c r="EJ15" s="24" t="b">
        <f t="shared" si="71"/>
        <v>0</v>
      </c>
      <c r="EK15" s="24" t="b">
        <f t="shared" si="71"/>
        <v>0</v>
      </c>
      <c r="EL15" s="24" t="b">
        <f t="shared" si="71"/>
        <v>0</v>
      </c>
    </row>
    <row r="16" spans="1:142" ht="15" x14ac:dyDescent="0.25">
      <c r="A16" s="48">
        <f t="shared" si="3"/>
        <v>47.908333333333324</v>
      </c>
      <c r="B16" s="52"/>
      <c r="C16" s="52">
        <f>C15</f>
        <v>56.030000000000008</v>
      </c>
      <c r="D16" s="50">
        <f t="shared" si="2"/>
        <v>0.47962154819615133</v>
      </c>
      <c r="F16" s="4">
        <v>15</v>
      </c>
      <c r="G16" s="7">
        <f>Amar!C16</f>
        <v>56.9</v>
      </c>
      <c r="H16" s="8">
        <f t="shared" si="4"/>
        <v>45</v>
      </c>
      <c r="I16" s="8">
        <f>+AI73</f>
        <v>10</v>
      </c>
      <c r="J16" s="8">
        <f t="shared" si="5"/>
        <v>52.5</v>
      </c>
      <c r="K16" s="8">
        <f t="shared" si="6"/>
        <v>102.08333333333333</v>
      </c>
      <c r="L16" s="8">
        <f t="shared" si="56"/>
        <v>55</v>
      </c>
      <c r="M16" s="8">
        <f t="shared" si="57"/>
        <v>0.24743582965269675</v>
      </c>
      <c r="N16" s="10">
        <f>RANK(G47,$G$2:$G$61,1)</f>
        <v>38</v>
      </c>
      <c r="O16" s="16">
        <f>+CR73</f>
        <v>6</v>
      </c>
      <c r="P16" s="11">
        <f t="shared" si="7"/>
        <v>52.5</v>
      </c>
      <c r="Q16" s="11">
        <f t="shared" si="8"/>
        <v>102.08333333333333</v>
      </c>
      <c r="R16" s="11">
        <f t="shared" si="67"/>
        <v>36</v>
      </c>
      <c r="S16" s="11">
        <f t="shared" si="68"/>
        <v>1.6330764757077987</v>
      </c>
      <c r="T16" s="4">
        <v>1.96</v>
      </c>
      <c r="U16" s="4">
        <v>-1.96</v>
      </c>
      <c r="V16" s="22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>
        <f t="shared" si="17"/>
        <v>1</v>
      </c>
      <c r="AJ16" s="19">
        <f t="shared" si="18"/>
        <v>1</v>
      </c>
      <c r="AK16" s="19">
        <f t="shared" si="19"/>
        <v>1</v>
      </c>
      <c r="AL16" s="19">
        <f t="shared" si="20"/>
        <v>1</v>
      </c>
      <c r="AM16" s="19">
        <f t="shared" si="21"/>
        <v>1</v>
      </c>
      <c r="AN16" s="19">
        <f t="shared" si="22"/>
        <v>1</v>
      </c>
      <c r="AO16" s="19">
        <f t="shared" si="23"/>
        <v>1</v>
      </c>
      <c r="AP16" s="19">
        <f t="shared" si="24"/>
        <v>1</v>
      </c>
      <c r="AQ16" s="19">
        <f t="shared" si="25"/>
        <v>1</v>
      </c>
      <c r="AR16" s="19">
        <f t="shared" si="26"/>
        <v>1</v>
      </c>
      <c r="AS16" s="19">
        <f t="shared" si="27"/>
        <v>1</v>
      </c>
      <c r="AT16" s="19">
        <f t="shared" si="28"/>
        <v>1</v>
      </c>
      <c r="AU16" s="19">
        <f t="shared" si="29"/>
        <v>1</v>
      </c>
      <c r="AV16" s="19">
        <f t="shared" si="30"/>
        <v>1</v>
      </c>
      <c r="AW16" s="19" t="b">
        <f t="shared" si="31"/>
        <v>0</v>
      </c>
      <c r="AX16" s="19">
        <f t="shared" si="32"/>
        <v>1</v>
      </c>
      <c r="AY16" s="19">
        <f t="shared" si="33"/>
        <v>1</v>
      </c>
      <c r="AZ16" s="19">
        <f t="shared" si="34"/>
        <v>1</v>
      </c>
      <c r="BA16" s="19">
        <f t="shared" si="35"/>
        <v>1</v>
      </c>
      <c r="BB16" s="19">
        <f t="shared" si="36"/>
        <v>1</v>
      </c>
      <c r="BC16" s="19">
        <f t="shared" si="37"/>
        <v>1</v>
      </c>
      <c r="BD16" s="19">
        <f t="shared" si="38"/>
        <v>1</v>
      </c>
      <c r="BE16" s="19">
        <f t="shared" si="39"/>
        <v>1</v>
      </c>
      <c r="BF16" s="19">
        <f t="shared" si="40"/>
        <v>1</v>
      </c>
      <c r="BG16" s="19" t="b">
        <f t="shared" si="41"/>
        <v>0</v>
      </c>
      <c r="BH16" s="19">
        <f t="shared" si="42"/>
        <v>1</v>
      </c>
      <c r="BI16" s="19" t="b">
        <f t="shared" si="43"/>
        <v>0</v>
      </c>
      <c r="BJ16" s="19">
        <f t="shared" si="44"/>
        <v>1</v>
      </c>
      <c r="BK16" s="19">
        <f t="shared" si="45"/>
        <v>1</v>
      </c>
      <c r="BL16" s="19">
        <f t="shared" si="46"/>
        <v>1</v>
      </c>
      <c r="BM16" s="19">
        <f t="shared" si="47"/>
        <v>1</v>
      </c>
      <c r="BN16" s="19">
        <f t="shared" si="48"/>
        <v>1</v>
      </c>
      <c r="BO16" s="19">
        <f t="shared" si="49"/>
        <v>1</v>
      </c>
      <c r="BP16" s="19">
        <f t="shared" si="50"/>
        <v>1</v>
      </c>
      <c r="BQ16" s="19">
        <f t="shared" si="51"/>
        <v>1</v>
      </c>
      <c r="BR16" s="19" t="b">
        <f t="shared" si="52"/>
        <v>0</v>
      </c>
      <c r="BS16" s="19">
        <f t="shared" si="53"/>
        <v>1</v>
      </c>
      <c r="BT16" s="19">
        <f t="shared" si="58"/>
        <v>1</v>
      </c>
      <c r="BU16" s="19" t="b">
        <f t="shared" si="59"/>
        <v>0</v>
      </c>
      <c r="BV16" s="19">
        <f t="shared" si="60"/>
        <v>1</v>
      </c>
      <c r="BW16" s="19">
        <f t="shared" si="61"/>
        <v>1</v>
      </c>
      <c r="BX16" s="19">
        <f t="shared" si="62"/>
        <v>1</v>
      </c>
      <c r="BY16" s="19">
        <f t="shared" si="63"/>
        <v>1</v>
      </c>
      <c r="BZ16" s="19" t="b">
        <f t="shared" si="64"/>
        <v>0</v>
      </c>
      <c r="CA16" s="19">
        <f t="shared" si="65"/>
        <v>1</v>
      </c>
      <c r="CB16" s="19">
        <f t="shared" si="66"/>
        <v>1</v>
      </c>
      <c r="CC16" s="19" t="b">
        <f t="shared" si="54"/>
        <v>0</v>
      </c>
      <c r="CD16" s="19"/>
      <c r="CE16" s="23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>
        <f t="shared" si="72"/>
        <v>1</v>
      </c>
      <c r="CS16" s="24">
        <f t="shared" si="72"/>
        <v>1</v>
      </c>
      <c r="CT16" s="24">
        <f t="shared" si="72"/>
        <v>1</v>
      </c>
      <c r="CU16" s="24">
        <f t="shared" si="72"/>
        <v>1</v>
      </c>
      <c r="CV16" s="24">
        <f t="shared" si="72"/>
        <v>1</v>
      </c>
      <c r="CW16" s="24">
        <f t="shared" si="72"/>
        <v>1</v>
      </c>
      <c r="CX16" s="24">
        <f t="shared" si="72"/>
        <v>1</v>
      </c>
      <c r="CY16" s="24">
        <f t="shared" si="72"/>
        <v>1</v>
      </c>
      <c r="CZ16" s="24">
        <f t="shared" si="72"/>
        <v>1</v>
      </c>
      <c r="DA16" s="24">
        <f t="shared" si="72"/>
        <v>1</v>
      </c>
      <c r="DB16" s="24">
        <f t="shared" si="72"/>
        <v>1</v>
      </c>
      <c r="DC16" s="24">
        <f t="shared" si="72"/>
        <v>1</v>
      </c>
      <c r="DD16" s="24">
        <f t="shared" si="72"/>
        <v>1</v>
      </c>
      <c r="DE16" s="24">
        <f t="shared" si="72"/>
        <v>1</v>
      </c>
      <c r="DF16" s="24">
        <f t="shared" si="72"/>
        <v>1</v>
      </c>
      <c r="DG16" s="24">
        <f t="shared" si="71"/>
        <v>1</v>
      </c>
      <c r="DH16" s="24">
        <f t="shared" si="71"/>
        <v>1</v>
      </c>
      <c r="DI16" s="24">
        <f t="shared" si="71"/>
        <v>1</v>
      </c>
      <c r="DJ16" s="24">
        <f t="shared" si="71"/>
        <v>1</v>
      </c>
      <c r="DK16" s="24">
        <f t="shared" si="71"/>
        <v>1</v>
      </c>
      <c r="DL16" s="24">
        <f t="shared" si="71"/>
        <v>1</v>
      </c>
      <c r="DM16" s="24">
        <f t="shared" si="71"/>
        <v>1</v>
      </c>
      <c r="DN16" s="24">
        <f t="shared" si="71"/>
        <v>1</v>
      </c>
      <c r="DO16" s="24">
        <f t="shared" si="71"/>
        <v>1</v>
      </c>
      <c r="DP16" s="24">
        <f t="shared" si="71"/>
        <v>1</v>
      </c>
      <c r="DQ16" s="24">
        <f t="shared" si="71"/>
        <v>1</v>
      </c>
      <c r="DR16" s="24">
        <f t="shared" si="71"/>
        <v>1</v>
      </c>
      <c r="DS16" s="24">
        <f t="shared" si="71"/>
        <v>1</v>
      </c>
      <c r="DT16" s="24">
        <f t="shared" si="71"/>
        <v>1</v>
      </c>
      <c r="DU16" s="24">
        <f t="shared" si="71"/>
        <v>1</v>
      </c>
      <c r="DV16" s="24">
        <f t="shared" si="71"/>
        <v>1</v>
      </c>
      <c r="DW16" s="24">
        <f t="shared" si="71"/>
        <v>1</v>
      </c>
      <c r="DX16" s="24">
        <f t="shared" si="71"/>
        <v>1</v>
      </c>
      <c r="DY16" s="24">
        <f t="shared" si="71"/>
        <v>1</v>
      </c>
      <c r="DZ16" s="24">
        <f t="shared" si="71"/>
        <v>1</v>
      </c>
      <c r="EA16" s="24">
        <f t="shared" si="71"/>
        <v>1</v>
      </c>
      <c r="EB16" s="24">
        <f t="shared" si="71"/>
        <v>1</v>
      </c>
      <c r="EC16" s="24">
        <f t="shared" si="71"/>
        <v>1</v>
      </c>
      <c r="ED16" s="24">
        <f t="shared" si="71"/>
        <v>1</v>
      </c>
      <c r="EE16" s="24">
        <f t="shared" si="71"/>
        <v>1</v>
      </c>
      <c r="EF16" s="24">
        <f t="shared" si="71"/>
        <v>1</v>
      </c>
      <c r="EG16" s="24">
        <f t="shared" si="71"/>
        <v>1</v>
      </c>
      <c r="EH16" s="24">
        <f t="shared" si="71"/>
        <v>1</v>
      </c>
      <c r="EI16" s="24">
        <f t="shared" si="71"/>
        <v>1</v>
      </c>
      <c r="EJ16" s="24">
        <f t="shared" si="71"/>
        <v>1</v>
      </c>
      <c r="EK16" s="24">
        <f t="shared" si="71"/>
        <v>1</v>
      </c>
      <c r="EL16" s="24">
        <f t="shared" si="71"/>
        <v>1</v>
      </c>
    </row>
    <row r="17" spans="1:142" ht="15" x14ac:dyDescent="0.25">
      <c r="A17" s="48">
        <f t="shared" si="3"/>
        <v>47.908333333333324</v>
      </c>
      <c r="B17" s="49"/>
      <c r="C17" s="49">
        <f>B19</f>
        <v>88.06</v>
      </c>
      <c r="D17" s="50">
        <f t="shared" si="2"/>
        <v>2.3711394864751578</v>
      </c>
      <c r="F17" s="4">
        <v>16</v>
      </c>
      <c r="G17" s="7">
        <f>Amar!C17</f>
        <v>36.5</v>
      </c>
      <c r="H17" s="8">
        <f t="shared" si="4"/>
        <v>27</v>
      </c>
      <c r="I17" s="8">
        <f>+AJ73</f>
        <v>5</v>
      </c>
      <c r="J17" s="8">
        <f t="shared" si="5"/>
        <v>60</v>
      </c>
      <c r="K17" s="8">
        <f t="shared" si="6"/>
        <v>123.33333333333333</v>
      </c>
      <c r="L17" s="8">
        <f t="shared" si="56"/>
        <v>60</v>
      </c>
      <c r="M17" s="8">
        <f t="shared" si="57"/>
        <v>0</v>
      </c>
      <c r="N17" s="10">
        <f>RANK(G46,$G$2:$G$61,1)</f>
        <v>44</v>
      </c>
      <c r="O17" s="16">
        <f>+CS73</f>
        <v>7</v>
      </c>
      <c r="P17" s="11">
        <f t="shared" si="7"/>
        <v>60</v>
      </c>
      <c r="Q17" s="11">
        <f t="shared" si="8"/>
        <v>123.33333333333333</v>
      </c>
      <c r="R17" s="11">
        <f t="shared" si="67"/>
        <v>43</v>
      </c>
      <c r="S17" s="11">
        <f t="shared" si="68"/>
        <v>1.5307655742285438</v>
      </c>
      <c r="T17" s="4">
        <v>1.96</v>
      </c>
      <c r="U17" s="4">
        <v>-1.96</v>
      </c>
      <c r="V17" s="22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 t="b">
        <f t="shared" si="18"/>
        <v>0</v>
      </c>
      <c r="AK17" s="19">
        <f t="shared" si="19"/>
        <v>1</v>
      </c>
      <c r="AL17" s="19">
        <f t="shared" si="20"/>
        <v>1</v>
      </c>
      <c r="AM17" s="19">
        <f t="shared" si="21"/>
        <v>1</v>
      </c>
      <c r="AN17" s="19">
        <f t="shared" si="22"/>
        <v>1</v>
      </c>
      <c r="AO17" s="19">
        <f t="shared" si="23"/>
        <v>1</v>
      </c>
      <c r="AP17" s="19">
        <f t="shared" si="24"/>
        <v>1</v>
      </c>
      <c r="AQ17" s="19" t="b">
        <f t="shared" si="25"/>
        <v>0</v>
      </c>
      <c r="AR17" s="19" t="b">
        <f t="shared" si="26"/>
        <v>0</v>
      </c>
      <c r="AS17" s="19">
        <f t="shared" si="27"/>
        <v>1</v>
      </c>
      <c r="AT17" s="19" t="b">
        <f t="shared" si="28"/>
        <v>0</v>
      </c>
      <c r="AU17" s="19" t="b">
        <f t="shared" si="29"/>
        <v>0</v>
      </c>
      <c r="AV17" s="19" t="b">
        <f t="shared" si="30"/>
        <v>0</v>
      </c>
      <c r="AW17" s="19" t="b">
        <f t="shared" si="31"/>
        <v>0</v>
      </c>
      <c r="AX17" s="19" t="b">
        <f t="shared" si="32"/>
        <v>0</v>
      </c>
      <c r="AY17" s="19" t="b">
        <f t="shared" si="33"/>
        <v>0</v>
      </c>
      <c r="AZ17" s="19" t="b">
        <f t="shared" si="34"/>
        <v>0</v>
      </c>
      <c r="BA17" s="19" t="b">
        <f t="shared" si="35"/>
        <v>0</v>
      </c>
      <c r="BB17" s="19" t="b">
        <f t="shared" si="36"/>
        <v>0</v>
      </c>
      <c r="BC17" s="19" t="b">
        <f t="shared" si="37"/>
        <v>0</v>
      </c>
      <c r="BD17" s="19" t="b">
        <f t="shared" si="38"/>
        <v>0</v>
      </c>
      <c r="BE17" s="19" t="b">
        <f t="shared" si="39"/>
        <v>0</v>
      </c>
      <c r="BF17" s="19" t="b">
        <f t="shared" si="40"/>
        <v>0</v>
      </c>
      <c r="BG17" s="19" t="b">
        <f t="shared" si="41"/>
        <v>0</v>
      </c>
      <c r="BH17" s="19" t="b">
        <f t="shared" si="42"/>
        <v>0</v>
      </c>
      <c r="BI17" s="19" t="b">
        <f t="shared" si="43"/>
        <v>0</v>
      </c>
      <c r="BJ17" s="19" t="b">
        <f t="shared" si="44"/>
        <v>0</v>
      </c>
      <c r="BK17" s="19">
        <f t="shared" si="45"/>
        <v>1</v>
      </c>
      <c r="BL17" s="19" t="b">
        <f t="shared" si="46"/>
        <v>0</v>
      </c>
      <c r="BM17" s="19" t="b">
        <f t="shared" si="47"/>
        <v>0</v>
      </c>
      <c r="BN17" s="19" t="b">
        <f t="shared" si="48"/>
        <v>0</v>
      </c>
      <c r="BO17" s="19" t="b">
        <f t="shared" si="49"/>
        <v>0</v>
      </c>
      <c r="BP17" s="19" t="b">
        <f t="shared" si="50"/>
        <v>0</v>
      </c>
      <c r="BQ17" s="19" t="b">
        <f t="shared" si="51"/>
        <v>0</v>
      </c>
      <c r="BR17" s="19" t="b">
        <f t="shared" si="52"/>
        <v>0</v>
      </c>
      <c r="BS17" s="19" t="b">
        <f t="shared" si="53"/>
        <v>0</v>
      </c>
      <c r="BT17" s="19">
        <f t="shared" si="58"/>
        <v>1</v>
      </c>
      <c r="BU17" s="19" t="b">
        <f t="shared" si="59"/>
        <v>0</v>
      </c>
      <c r="BV17" s="19" t="b">
        <f t="shared" si="60"/>
        <v>0</v>
      </c>
      <c r="BW17" s="19" t="b">
        <f t="shared" si="61"/>
        <v>0</v>
      </c>
      <c r="BX17" s="19" t="b">
        <f t="shared" si="62"/>
        <v>0</v>
      </c>
      <c r="BY17" s="19">
        <f t="shared" si="63"/>
        <v>1</v>
      </c>
      <c r="BZ17" s="19" t="b">
        <f t="shared" si="64"/>
        <v>0</v>
      </c>
      <c r="CA17" s="19" t="b">
        <f t="shared" si="65"/>
        <v>0</v>
      </c>
      <c r="CB17" s="19">
        <f t="shared" si="66"/>
        <v>1</v>
      </c>
      <c r="CC17" s="19" t="b">
        <f t="shared" si="54"/>
        <v>0</v>
      </c>
      <c r="CD17" s="19"/>
      <c r="CE17" s="23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>
        <f t="shared" si="72"/>
        <v>1</v>
      </c>
      <c r="CT17" s="24">
        <f t="shared" si="72"/>
        <v>1</v>
      </c>
      <c r="CU17" s="24">
        <f t="shared" si="72"/>
        <v>1</v>
      </c>
      <c r="CV17" s="24">
        <f t="shared" si="72"/>
        <v>1</v>
      </c>
      <c r="CW17" s="24">
        <f t="shared" si="72"/>
        <v>1</v>
      </c>
      <c r="CX17" s="24">
        <f t="shared" si="72"/>
        <v>1</v>
      </c>
      <c r="CY17" s="24">
        <f t="shared" si="72"/>
        <v>1</v>
      </c>
      <c r="CZ17" s="24">
        <f t="shared" si="72"/>
        <v>1</v>
      </c>
      <c r="DA17" s="24">
        <f t="shared" si="72"/>
        <v>1</v>
      </c>
      <c r="DB17" s="24">
        <f t="shared" si="72"/>
        <v>1</v>
      </c>
      <c r="DC17" s="24">
        <f t="shared" si="72"/>
        <v>1</v>
      </c>
      <c r="DD17" s="24">
        <f t="shared" si="72"/>
        <v>1</v>
      </c>
      <c r="DE17" s="24">
        <f t="shared" si="72"/>
        <v>1</v>
      </c>
      <c r="DF17" s="24">
        <f t="shared" si="72"/>
        <v>1</v>
      </c>
      <c r="DG17" s="24">
        <f t="shared" si="71"/>
        <v>1</v>
      </c>
      <c r="DH17" s="24">
        <f t="shared" si="71"/>
        <v>1</v>
      </c>
      <c r="DI17" s="24">
        <f t="shared" si="71"/>
        <v>1</v>
      </c>
      <c r="DJ17" s="24">
        <f t="shared" si="71"/>
        <v>1</v>
      </c>
      <c r="DK17" s="24">
        <f t="shared" si="71"/>
        <v>1</v>
      </c>
      <c r="DL17" s="24">
        <f t="shared" si="71"/>
        <v>1</v>
      </c>
      <c r="DM17" s="24">
        <f t="shared" si="71"/>
        <v>1</v>
      </c>
      <c r="DN17" s="24">
        <f t="shared" si="71"/>
        <v>1</v>
      </c>
      <c r="DO17" s="24">
        <f t="shared" si="71"/>
        <v>1</v>
      </c>
      <c r="DP17" s="24">
        <f t="shared" si="71"/>
        <v>1</v>
      </c>
      <c r="DQ17" s="24">
        <f t="shared" si="71"/>
        <v>1</v>
      </c>
      <c r="DR17" s="24">
        <f t="shared" si="71"/>
        <v>1</v>
      </c>
      <c r="DS17" s="24">
        <f t="shared" si="71"/>
        <v>1</v>
      </c>
      <c r="DT17" s="24">
        <f t="shared" si="71"/>
        <v>1</v>
      </c>
      <c r="DU17" s="24">
        <f t="shared" si="71"/>
        <v>1</v>
      </c>
      <c r="DV17" s="24">
        <f t="shared" si="71"/>
        <v>1</v>
      </c>
      <c r="DW17" s="24">
        <f t="shared" si="71"/>
        <v>1</v>
      </c>
      <c r="DX17" s="24">
        <f t="shared" si="71"/>
        <v>1</v>
      </c>
      <c r="DY17" s="24">
        <f t="shared" si="71"/>
        <v>1</v>
      </c>
      <c r="DZ17" s="24">
        <f t="shared" si="71"/>
        <v>1</v>
      </c>
      <c r="EA17" s="24">
        <f t="shared" si="71"/>
        <v>1</v>
      </c>
      <c r="EB17" s="24">
        <f t="shared" si="71"/>
        <v>1</v>
      </c>
      <c r="EC17" s="24">
        <f t="shared" si="71"/>
        <v>1</v>
      </c>
      <c r="ED17" s="24">
        <f t="shared" si="71"/>
        <v>1</v>
      </c>
      <c r="EE17" s="24">
        <f t="shared" si="71"/>
        <v>1</v>
      </c>
      <c r="EF17" s="24">
        <f t="shared" si="71"/>
        <v>1</v>
      </c>
      <c r="EG17" s="24">
        <f t="shared" si="71"/>
        <v>1</v>
      </c>
      <c r="EH17" s="24">
        <f t="shared" si="71"/>
        <v>1</v>
      </c>
      <c r="EI17" s="24">
        <f t="shared" si="71"/>
        <v>1</v>
      </c>
      <c r="EJ17" s="24">
        <f t="shared" si="71"/>
        <v>1</v>
      </c>
      <c r="EK17" s="24">
        <f t="shared" si="71"/>
        <v>1</v>
      </c>
      <c r="EL17" s="24">
        <f t="shared" si="71"/>
        <v>1</v>
      </c>
    </row>
    <row r="18" spans="1:142" ht="15" x14ac:dyDescent="0.25">
      <c r="A18" s="48">
        <f t="shared" si="3"/>
        <v>47.908333333333324</v>
      </c>
      <c r="B18" s="51"/>
      <c r="C18" s="51">
        <f>C17</f>
        <v>88.06</v>
      </c>
      <c r="D18" s="50">
        <f t="shared" si="2"/>
        <v>2.3711394864751578</v>
      </c>
      <c r="F18" s="4">
        <v>17</v>
      </c>
      <c r="G18" s="7">
        <f>Amar!C18</f>
        <v>65.900000000000006</v>
      </c>
      <c r="H18" s="8">
        <f t="shared" si="4"/>
        <v>50</v>
      </c>
      <c r="I18" s="8">
        <f>+AK73</f>
        <v>14</v>
      </c>
      <c r="J18" s="8">
        <f t="shared" si="5"/>
        <v>68</v>
      </c>
      <c r="K18" s="8">
        <f t="shared" si="6"/>
        <v>147.33333333333334</v>
      </c>
      <c r="L18" s="8">
        <f t="shared" si="56"/>
        <v>74</v>
      </c>
      <c r="M18" s="8">
        <f t="shared" si="57"/>
        <v>0.49431153274298073</v>
      </c>
      <c r="N18" s="10">
        <f>RANK(G45,$G$2:$G$61,1)</f>
        <v>19</v>
      </c>
      <c r="O18" s="16">
        <f>+CT73</f>
        <v>7</v>
      </c>
      <c r="P18" s="11">
        <f t="shared" si="7"/>
        <v>68</v>
      </c>
      <c r="Q18" s="11">
        <f t="shared" si="8"/>
        <v>147.33333333333334</v>
      </c>
      <c r="R18" s="11">
        <f t="shared" si="67"/>
        <v>50</v>
      </c>
      <c r="S18" s="11">
        <f t="shared" si="68"/>
        <v>1.4829345982289424</v>
      </c>
      <c r="T18" s="4">
        <v>1.96</v>
      </c>
      <c r="U18" s="4">
        <v>-1.96</v>
      </c>
      <c r="V18" s="22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9"/>
        <v>1</v>
      </c>
      <c r="AL18" s="19">
        <f t="shared" si="20"/>
        <v>1</v>
      </c>
      <c r="AM18" s="19">
        <f t="shared" si="21"/>
        <v>1</v>
      </c>
      <c r="AN18" s="19">
        <f t="shared" si="22"/>
        <v>1</v>
      </c>
      <c r="AO18" s="19">
        <f t="shared" si="23"/>
        <v>1</v>
      </c>
      <c r="AP18" s="19">
        <f t="shared" si="24"/>
        <v>1</v>
      </c>
      <c r="AQ18" s="19" t="b">
        <f t="shared" si="25"/>
        <v>0</v>
      </c>
      <c r="AR18" s="19">
        <f t="shared" si="26"/>
        <v>1</v>
      </c>
      <c r="AS18" s="19">
        <f t="shared" si="27"/>
        <v>1</v>
      </c>
      <c r="AT18" s="19">
        <f t="shared" si="28"/>
        <v>1</v>
      </c>
      <c r="AU18" s="19" t="b">
        <f t="shared" si="29"/>
        <v>0</v>
      </c>
      <c r="AV18" s="19" t="b">
        <f t="shared" si="30"/>
        <v>0</v>
      </c>
      <c r="AW18" s="19" t="b">
        <f t="shared" si="31"/>
        <v>0</v>
      </c>
      <c r="AX18" s="19" t="b">
        <f t="shared" si="32"/>
        <v>0</v>
      </c>
      <c r="AY18" s="19" t="b">
        <f t="shared" si="33"/>
        <v>0</v>
      </c>
      <c r="AZ18" s="19">
        <f t="shared" si="34"/>
        <v>1</v>
      </c>
      <c r="BA18" s="19">
        <f t="shared" si="35"/>
        <v>1</v>
      </c>
      <c r="BB18" s="19" t="b">
        <f t="shared" si="36"/>
        <v>0</v>
      </c>
      <c r="BC18" s="19">
        <f t="shared" si="37"/>
        <v>1</v>
      </c>
      <c r="BD18" s="19">
        <f t="shared" si="38"/>
        <v>1</v>
      </c>
      <c r="BE18" s="19" t="b">
        <f t="shared" si="39"/>
        <v>0</v>
      </c>
      <c r="BF18" s="19" t="b">
        <f t="shared" si="40"/>
        <v>0</v>
      </c>
      <c r="BG18" s="19" t="b">
        <f t="shared" si="41"/>
        <v>0</v>
      </c>
      <c r="BH18" s="19" t="b">
        <f t="shared" si="42"/>
        <v>0</v>
      </c>
      <c r="BI18" s="19" t="b">
        <f t="shared" si="43"/>
        <v>0</v>
      </c>
      <c r="BJ18" s="19">
        <f t="shared" si="44"/>
        <v>1</v>
      </c>
      <c r="BK18" s="19">
        <f t="shared" si="45"/>
        <v>1</v>
      </c>
      <c r="BL18" s="19" t="b">
        <f t="shared" si="46"/>
        <v>0</v>
      </c>
      <c r="BM18" s="19">
        <f t="shared" si="47"/>
        <v>1</v>
      </c>
      <c r="BN18" s="19">
        <f t="shared" si="48"/>
        <v>1</v>
      </c>
      <c r="BO18" s="19" t="b">
        <f t="shared" si="49"/>
        <v>0</v>
      </c>
      <c r="BP18" s="19" t="b">
        <f t="shared" si="50"/>
        <v>0</v>
      </c>
      <c r="BQ18" s="19" t="b">
        <f t="shared" si="51"/>
        <v>0</v>
      </c>
      <c r="BR18" s="19" t="b">
        <f t="shared" si="52"/>
        <v>0</v>
      </c>
      <c r="BS18" s="19">
        <f t="shared" si="53"/>
        <v>1</v>
      </c>
      <c r="BT18" s="19">
        <f t="shared" si="58"/>
        <v>1</v>
      </c>
      <c r="BU18" s="19" t="b">
        <f t="shared" si="59"/>
        <v>0</v>
      </c>
      <c r="BV18" s="19" t="b">
        <f t="shared" si="60"/>
        <v>0</v>
      </c>
      <c r="BW18" s="19" t="b">
        <f t="shared" si="61"/>
        <v>0</v>
      </c>
      <c r="BX18" s="19">
        <f t="shared" si="62"/>
        <v>1</v>
      </c>
      <c r="BY18" s="19">
        <f t="shared" si="63"/>
        <v>1</v>
      </c>
      <c r="BZ18" s="19" t="b">
        <f t="shared" si="64"/>
        <v>0</v>
      </c>
      <c r="CA18" s="19">
        <f t="shared" si="65"/>
        <v>1</v>
      </c>
      <c r="CB18" s="19">
        <f t="shared" si="66"/>
        <v>1</v>
      </c>
      <c r="CC18" s="19" t="b">
        <f t="shared" si="54"/>
        <v>0</v>
      </c>
      <c r="CD18" s="19"/>
      <c r="CE18" s="23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 t="b">
        <f t="shared" si="72"/>
        <v>0</v>
      </c>
      <c r="CU18" s="24" t="b">
        <f t="shared" si="72"/>
        <v>0</v>
      </c>
      <c r="CV18" s="24" t="b">
        <f t="shared" si="72"/>
        <v>0</v>
      </c>
      <c r="CW18" s="24" t="b">
        <f t="shared" si="72"/>
        <v>0</v>
      </c>
      <c r="CX18" s="24" t="b">
        <f t="shared" si="72"/>
        <v>0</v>
      </c>
      <c r="CY18" s="24" t="b">
        <f t="shared" si="72"/>
        <v>0</v>
      </c>
      <c r="CZ18" s="24" t="b">
        <f t="shared" si="72"/>
        <v>0</v>
      </c>
      <c r="DA18" s="24" t="b">
        <f t="shared" si="72"/>
        <v>0</v>
      </c>
      <c r="DB18" s="24" t="b">
        <f t="shared" si="72"/>
        <v>0</v>
      </c>
      <c r="DC18" s="24" t="b">
        <f t="shared" si="72"/>
        <v>0</v>
      </c>
      <c r="DD18" s="24" t="b">
        <f t="shared" si="72"/>
        <v>0</v>
      </c>
      <c r="DE18" s="24" t="b">
        <f t="shared" si="72"/>
        <v>0</v>
      </c>
      <c r="DF18" s="24" t="b">
        <f t="shared" si="72"/>
        <v>0</v>
      </c>
      <c r="DG18" s="24" t="b">
        <f t="shared" si="71"/>
        <v>0</v>
      </c>
      <c r="DH18" s="24" t="b">
        <f t="shared" si="71"/>
        <v>0</v>
      </c>
      <c r="DI18" s="24" t="b">
        <f t="shared" si="71"/>
        <v>0</v>
      </c>
      <c r="DJ18" s="24" t="b">
        <f t="shared" si="71"/>
        <v>0</v>
      </c>
      <c r="DK18" s="24" t="b">
        <f t="shared" si="71"/>
        <v>0</v>
      </c>
      <c r="DL18" s="24" t="b">
        <f t="shared" si="71"/>
        <v>0</v>
      </c>
      <c r="DM18" s="24" t="b">
        <f t="shared" si="71"/>
        <v>0</v>
      </c>
      <c r="DN18" s="24" t="b">
        <f t="shared" si="71"/>
        <v>0</v>
      </c>
      <c r="DO18" s="24" t="b">
        <f t="shared" si="71"/>
        <v>0</v>
      </c>
      <c r="DP18" s="24" t="b">
        <f t="shared" si="71"/>
        <v>0</v>
      </c>
      <c r="DQ18" s="24" t="b">
        <f t="shared" si="71"/>
        <v>0</v>
      </c>
      <c r="DR18" s="24" t="b">
        <f t="shared" si="71"/>
        <v>0</v>
      </c>
      <c r="DS18" s="24" t="b">
        <f t="shared" si="71"/>
        <v>0</v>
      </c>
      <c r="DT18" s="24" t="b">
        <f t="shared" si="71"/>
        <v>0</v>
      </c>
      <c r="DU18" s="24" t="b">
        <f t="shared" si="71"/>
        <v>0</v>
      </c>
      <c r="DV18" s="24" t="b">
        <f t="shared" si="71"/>
        <v>0</v>
      </c>
      <c r="DW18" s="24" t="b">
        <f t="shared" si="71"/>
        <v>0</v>
      </c>
      <c r="DX18" s="24" t="b">
        <f t="shared" si="71"/>
        <v>0</v>
      </c>
      <c r="DY18" s="24" t="b">
        <f t="shared" si="71"/>
        <v>0</v>
      </c>
      <c r="DZ18" s="24" t="b">
        <f t="shared" si="71"/>
        <v>0</v>
      </c>
      <c r="EA18" s="24" t="b">
        <f t="shared" si="71"/>
        <v>0</v>
      </c>
      <c r="EB18" s="24" t="b">
        <f t="shared" si="71"/>
        <v>0</v>
      </c>
      <c r="EC18" s="24" t="b">
        <f t="shared" si="71"/>
        <v>0</v>
      </c>
      <c r="ED18" s="24" t="b">
        <f t="shared" si="71"/>
        <v>0</v>
      </c>
      <c r="EE18" s="24" t="b">
        <f t="shared" si="71"/>
        <v>0</v>
      </c>
      <c r="EF18" s="24" t="b">
        <f t="shared" si="71"/>
        <v>0</v>
      </c>
      <c r="EG18" s="24" t="b">
        <f t="shared" si="71"/>
        <v>0</v>
      </c>
      <c r="EH18" s="24" t="b">
        <f t="shared" si="71"/>
        <v>0</v>
      </c>
      <c r="EI18" s="24" t="b">
        <f t="shared" si="71"/>
        <v>0</v>
      </c>
      <c r="EJ18" s="24" t="b">
        <f t="shared" si="71"/>
        <v>0</v>
      </c>
      <c r="EK18" s="24" t="b">
        <f t="shared" si="71"/>
        <v>0</v>
      </c>
      <c r="EL18" s="24" t="b">
        <f t="shared" si="71"/>
        <v>0</v>
      </c>
    </row>
    <row r="19" spans="1:142" ht="15" x14ac:dyDescent="0.25">
      <c r="A19" s="48">
        <f t="shared" si="3"/>
        <v>47.908333333333324</v>
      </c>
      <c r="B19" s="51">
        <f>AVERAGE(Amar!C17:C21)</f>
        <v>88.06</v>
      </c>
      <c r="C19" s="51">
        <f>C18</f>
        <v>88.06</v>
      </c>
      <c r="D19" s="50">
        <f t="shared" si="2"/>
        <v>2.3711394864751578</v>
      </c>
      <c r="F19" s="4">
        <v>18</v>
      </c>
      <c r="G19" s="7">
        <f>Amar!C19</f>
        <v>118.6</v>
      </c>
      <c r="H19" s="8">
        <f t="shared" si="4"/>
        <v>56</v>
      </c>
      <c r="I19" s="8">
        <f>+AL73</f>
        <v>15</v>
      </c>
      <c r="J19" s="8">
        <f t="shared" si="5"/>
        <v>76.5</v>
      </c>
      <c r="K19" s="8">
        <f t="shared" si="6"/>
        <v>174.25</v>
      </c>
      <c r="L19" s="8">
        <f t="shared" si="56"/>
        <v>89</v>
      </c>
      <c r="M19" s="8">
        <f t="shared" si="57"/>
        <v>0.94694252384821276</v>
      </c>
      <c r="N19" s="10">
        <f>RANK(G44,$G$2:$G$61,1)</f>
        <v>57</v>
      </c>
      <c r="O19" s="16">
        <f>+CU73</f>
        <v>8</v>
      </c>
      <c r="P19" s="11">
        <f t="shared" si="7"/>
        <v>76.5</v>
      </c>
      <c r="Q19" s="11">
        <f t="shared" si="8"/>
        <v>174.25</v>
      </c>
      <c r="R19" s="11">
        <f t="shared" si="67"/>
        <v>58</v>
      </c>
      <c r="S19" s="11">
        <f t="shared" si="68"/>
        <v>1.4014749352953548</v>
      </c>
      <c r="T19" s="4">
        <v>1.96</v>
      </c>
      <c r="U19" s="4">
        <v>-1.96</v>
      </c>
      <c r="V19" s="22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>
        <f t="shared" si="20"/>
        <v>1</v>
      </c>
      <c r="AM19" s="19">
        <f t="shared" si="21"/>
        <v>1</v>
      </c>
      <c r="AN19" s="19">
        <f t="shared" si="22"/>
        <v>1</v>
      </c>
      <c r="AO19" s="19">
        <f t="shared" si="23"/>
        <v>1</v>
      </c>
      <c r="AP19" s="19">
        <f t="shared" si="24"/>
        <v>1</v>
      </c>
      <c r="AQ19" s="19" t="b">
        <f t="shared" si="25"/>
        <v>0</v>
      </c>
      <c r="AR19" s="19" t="b">
        <f t="shared" si="26"/>
        <v>0</v>
      </c>
      <c r="AS19" s="19">
        <f t="shared" si="27"/>
        <v>1</v>
      </c>
      <c r="AT19" s="19" t="b">
        <f t="shared" si="28"/>
        <v>0</v>
      </c>
      <c r="AU19" s="19" t="b">
        <f t="shared" si="29"/>
        <v>0</v>
      </c>
      <c r="AV19" s="19" t="b">
        <f t="shared" si="30"/>
        <v>0</v>
      </c>
      <c r="AW19" s="19" t="b">
        <f t="shared" si="31"/>
        <v>0</v>
      </c>
      <c r="AX19" s="19" t="b">
        <f t="shared" si="32"/>
        <v>0</v>
      </c>
      <c r="AY19" s="19" t="b">
        <f t="shared" si="33"/>
        <v>0</v>
      </c>
      <c r="AZ19" s="19" t="b">
        <f t="shared" si="34"/>
        <v>0</v>
      </c>
      <c r="BA19" s="19" t="b">
        <f t="shared" si="35"/>
        <v>0</v>
      </c>
      <c r="BB19" s="19" t="b">
        <f t="shared" si="36"/>
        <v>0</v>
      </c>
      <c r="BC19" s="19" t="b">
        <f t="shared" si="37"/>
        <v>0</v>
      </c>
      <c r="BD19" s="19" t="b">
        <f t="shared" si="38"/>
        <v>0</v>
      </c>
      <c r="BE19" s="19" t="b">
        <f t="shared" si="39"/>
        <v>0</v>
      </c>
      <c r="BF19" s="19" t="b">
        <f t="shared" si="40"/>
        <v>0</v>
      </c>
      <c r="BG19" s="19" t="b">
        <f t="shared" si="41"/>
        <v>0</v>
      </c>
      <c r="BH19" s="19" t="b">
        <f t="shared" si="42"/>
        <v>0</v>
      </c>
      <c r="BI19" s="19" t="b">
        <f t="shared" si="43"/>
        <v>0</v>
      </c>
      <c r="BJ19" s="19" t="b">
        <f t="shared" si="44"/>
        <v>0</v>
      </c>
      <c r="BK19" s="19">
        <f t="shared" si="45"/>
        <v>1</v>
      </c>
      <c r="BL19" s="19" t="b">
        <f t="shared" si="46"/>
        <v>0</v>
      </c>
      <c r="BM19" s="19" t="b">
        <f t="shared" si="47"/>
        <v>0</v>
      </c>
      <c r="BN19" s="19" t="b">
        <f t="shared" si="48"/>
        <v>0</v>
      </c>
      <c r="BO19" s="19" t="b">
        <f t="shared" si="49"/>
        <v>0</v>
      </c>
      <c r="BP19" s="19" t="b">
        <f t="shared" si="50"/>
        <v>0</v>
      </c>
      <c r="BQ19" s="19" t="b">
        <f t="shared" si="51"/>
        <v>0</v>
      </c>
      <c r="BR19" s="19" t="b">
        <f t="shared" si="52"/>
        <v>0</v>
      </c>
      <c r="BS19" s="19" t="b">
        <f t="shared" si="53"/>
        <v>0</v>
      </c>
      <c r="BT19" s="19" t="b">
        <f t="shared" si="58"/>
        <v>0</v>
      </c>
      <c r="BU19" s="19" t="b">
        <f t="shared" si="59"/>
        <v>0</v>
      </c>
      <c r="BV19" s="19" t="b">
        <f t="shared" si="60"/>
        <v>0</v>
      </c>
      <c r="BW19" s="19" t="b">
        <f t="shared" si="61"/>
        <v>0</v>
      </c>
      <c r="BX19" s="19" t="b">
        <f t="shared" si="62"/>
        <v>0</v>
      </c>
      <c r="BY19" s="19">
        <f t="shared" si="63"/>
        <v>1</v>
      </c>
      <c r="BZ19" s="19" t="b">
        <f t="shared" si="64"/>
        <v>0</v>
      </c>
      <c r="CA19" s="19" t="b">
        <f t="shared" si="65"/>
        <v>0</v>
      </c>
      <c r="CB19" s="19" t="b">
        <f t="shared" si="66"/>
        <v>0</v>
      </c>
      <c r="CC19" s="19" t="b">
        <f t="shared" si="54"/>
        <v>0</v>
      </c>
      <c r="CD19" s="19"/>
      <c r="CE19" s="23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>
        <f t="shared" si="72"/>
        <v>1</v>
      </c>
      <c r="CV19" s="24">
        <f t="shared" si="72"/>
        <v>1</v>
      </c>
      <c r="CW19" s="24">
        <f t="shared" si="72"/>
        <v>1</v>
      </c>
      <c r="CX19" s="24">
        <f t="shared" si="72"/>
        <v>1</v>
      </c>
      <c r="CY19" s="24">
        <f t="shared" si="72"/>
        <v>1</v>
      </c>
      <c r="CZ19" s="24">
        <f t="shared" si="72"/>
        <v>1</v>
      </c>
      <c r="DA19" s="24">
        <f t="shared" si="72"/>
        <v>1</v>
      </c>
      <c r="DB19" s="24">
        <f t="shared" si="72"/>
        <v>1</v>
      </c>
      <c r="DC19" s="24">
        <f t="shared" si="72"/>
        <v>1</v>
      </c>
      <c r="DD19" s="24">
        <f t="shared" si="72"/>
        <v>1</v>
      </c>
      <c r="DE19" s="24">
        <f t="shared" si="72"/>
        <v>1</v>
      </c>
      <c r="DF19" s="24">
        <f t="shared" si="72"/>
        <v>1</v>
      </c>
      <c r="DG19" s="24">
        <f t="shared" si="71"/>
        <v>1</v>
      </c>
      <c r="DH19" s="24">
        <f t="shared" si="71"/>
        <v>1</v>
      </c>
      <c r="DI19" s="24">
        <f t="shared" si="71"/>
        <v>1</v>
      </c>
      <c r="DJ19" s="24">
        <f t="shared" si="71"/>
        <v>1</v>
      </c>
      <c r="DK19" s="24">
        <f t="shared" si="71"/>
        <v>1</v>
      </c>
      <c r="DL19" s="24">
        <f t="shared" si="71"/>
        <v>1</v>
      </c>
      <c r="DM19" s="24">
        <f t="shared" si="71"/>
        <v>1</v>
      </c>
      <c r="DN19" s="24">
        <f t="shared" si="71"/>
        <v>1</v>
      </c>
      <c r="DO19" s="24">
        <f t="shared" si="71"/>
        <v>1</v>
      </c>
      <c r="DP19" s="24">
        <f t="shared" si="71"/>
        <v>1</v>
      </c>
      <c r="DQ19" s="24">
        <f t="shared" si="71"/>
        <v>1</v>
      </c>
      <c r="DR19" s="24">
        <f t="shared" si="71"/>
        <v>1</v>
      </c>
      <c r="DS19" s="24">
        <f t="shared" si="71"/>
        <v>1</v>
      </c>
      <c r="DT19" s="24">
        <f t="shared" si="71"/>
        <v>1</v>
      </c>
      <c r="DU19" s="24">
        <f t="shared" si="71"/>
        <v>1</v>
      </c>
      <c r="DV19" s="24">
        <f t="shared" si="71"/>
        <v>1</v>
      </c>
      <c r="DW19" s="24">
        <f t="shared" si="71"/>
        <v>1</v>
      </c>
      <c r="DX19" s="24">
        <f t="shared" si="71"/>
        <v>1</v>
      </c>
      <c r="DY19" s="24">
        <f t="shared" si="71"/>
        <v>1</v>
      </c>
      <c r="DZ19" s="24">
        <f t="shared" si="71"/>
        <v>1</v>
      </c>
      <c r="EA19" s="24">
        <f t="shared" si="71"/>
        <v>1</v>
      </c>
      <c r="EB19" s="24">
        <f t="shared" si="71"/>
        <v>1</v>
      </c>
      <c r="EC19" s="24">
        <f t="shared" si="71"/>
        <v>1</v>
      </c>
      <c r="ED19" s="24">
        <f t="shared" si="71"/>
        <v>1</v>
      </c>
      <c r="EE19" s="24">
        <f t="shared" si="71"/>
        <v>1</v>
      </c>
      <c r="EF19" s="24">
        <f t="shared" si="71"/>
        <v>1</v>
      </c>
      <c r="EG19" s="24">
        <f t="shared" si="71"/>
        <v>1</v>
      </c>
      <c r="EH19" s="24">
        <f t="shared" si="71"/>
        <v>1</v>
      </c>
      <c r="EI19" s="24">
        <f t="shared" si="71"/>
        <v>1</v>
      </c>
      <c r="EJ19" s="24">
        <f t="shared" si="71"/>
        <v>1</v>
      </c>
      <c r="EK19" s="24">
        <f t="shared" si="71"/>
        <v>1</v>
      </c>
      <c r="EL19" s="24">
        <f t="shared" si="71"/>
        <v>1</v>
      </c>
    </row>
    <row r="20" spans="1:142" ht="15" x14ac:dyDescent="0.25">
      <c r="A20" s="48">
        <f t="shared" si="3"/>
        <v>47.908333333333324</v>
      </c>
      <c r="B20" s="51"/>
      <c r="C20" s="51">
        <f>C19</f>
        <v>88.06</v>
      </c>
      <c r="D20" s="50">
        <f t="shared" si="2"/>
        <v>2.3711394864751578</v>
      </c>
      <c r="F20" s="4">
        <v>19</v>
      </c>
      <c r="G20" s="7">
        <f>Amar!C20</f>
        <v>148.55000000000001</v>
      </c>
      <c r="H20" s="8">
        <f t="shared" si="4"/>
        <v>59</v>
      </c>
      <c r="I20" s="8">
        <f>+AM73</f>
        <v>17</v>
      </c>
      <c r="J20" s="8">
        <f t="shared" si="5"/>
        <v>85.5</v>
      </c>
      <c r="K20" s="8">
        <f t="shared" si="6"/>
        <v>204.25</v>
      </c>
      <c r="L20" s="8">
        <f t="shared" si="56"/>
        <v>106</v>
      </c>
      <c r="M20" s="8">
        <f t="shared" si="57"/>
        <v>1.4344084285097052</v>
      </c>
      <c r="N20" s="10">
        <f>RANK(G43,$G$2:$G$61,1)</f>
        <v>37</v>
      </c>
      <c r="O20" s="16">
        <f>+CV73</f>
        <v>8</v>
      </c>
      <c r="P20" s="11">
        <f t="shared" si="7"/>
        <v>85.5</v>
      </c>
      <c r="Q20" s="11">
        <f t="shared" si="8"/>
        <v>204.25</v>
      </c>
      <c r="R20" s="11">
        <f t="shared" si="67"/>
        <v>66</v>
      </c>
      <c r="S20" s="11">
        <f t="shared" si="68"/>
        <v>1.3644372856555731</v>
      </c>
      <c r="T20" s="4">
        <v>1.96</v>
      </c>
      <c r="U20" s="4">
        <v>-1.96</v>
      </c>
      <c r="V20" s="22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>
        <f t="shared" si="21"/>
        <v>1</v>
      </c>
      <c r="AN20" s="19" t="b">
        <f t="shared" si="22"/>
        <v>0</v>
      </c>
      <c r="AO20" s="19" t="b">
        <f t="shared" si="23"/>
        <v>0</v>
      </c>
      <c r="AP20" s="19" t="b">
        <f t="shared" si="24"/>
        <v>0</v>
      </c>
      <c r="AQ20" s="19" t="b">
        <f t="shared" si="25"/>
        <v>0</v>
      </c>
      <c r="AR20" s="19" t="b">
        <f t="shared" si="26"/>
        <v>0</v>
      </c>
      <c r="AS20" s="19" t="b">
        <f t="shared" si="27"/>
        <v>0</v>
      </c>
      <c r="AT20" s="19" t="b">
        <f t="shared" si="28"/>
        <v>0</v>
      </c>
      <c r="AU20" s="19" t="b">
        <f t="shared" si="29"/>
        <v>0</v>
      </c>
      <c r="AV20" s="19" t="b">
        <f t="shared" si="30"/>
        <v>0</v>
      </c>
      <c r="AW20" s="19" t="b">
        <f t="shared" si="31"/>
        <v>0</v>
      </c>
      <c r="AX20" s="19" t="b">
        <f t="shared" si="32"/>
        <v>0</v>
      </c>
      <c r="AY20" s="19" t="b">
        <f t="shared" si="33"/>
        <v>0</v>
      </c>
      <c r="AZ20" s="19" t="b">
        <f t="shared" si="34"/>
        <v>0</v>
      </c>
      <c r="BA20" s="19" t="b">
        <f t="shared" si="35"/>
        <v>0</v>
      </c>
      <c r="BB20" s="19" t="b">
        <f t="shared" si="36"/>
        <v>0</v>
      </c>
      <c r="BC20" s="19" t="b">
        <f t="shared" si="37"/>
        <v>0</v>
      </c>
      <c r="BD20" s="19" t="b">
        <f t="shared" si="38"/>
        <v>0</v>
      </c>
      <c r="BE20" s="19" t="b">
        <f t="shared" si="39"/>
        <v>0</v>
      </c>
      <c r="BF20" s="19" t="b">
        <f t="shared" si="40"/>
        <v>0</v>
      </c>
      <c r="BG20" s="19" t="b">
        <f t="shared" si="41"/>
        <v>0</v>
      </c>
      <c r="BH20" s="19" t="b">
        <f t="shared" si="42"/>
        <v>0</v>
      </c>
      <c r="BI20" s="19" t="b">
        <f t="shared" si="43"/>
        <v>0</v>
      </c>
      <c r="BJ20" s="19" t="b">
        <f t="shared" si="44"/>
        <v>0</v>
      </c>
      <c r="BK20" s="19">
        <f t="shared" si="45"/>
        <v>1</v>
      </c>
      <c r="BL20" s="19" t="b">
        <f t="shared" si="46"/>
        <v>0</v>
      </c>
      <c r="BM20" s="19" t="b">
        <f t="shared" si="47"/>
        <v>0</v>
      </c>
      <c r="BN20" s="19" t="b">
        <f t="shared" si="48"/>
        <v>0</v>
      </c>
      <c r="BO20" s="19" t="b">
        <f t="shared" si="49"/>
        <v>0</v>
      </c>
      <c r="BP20" s="19" t="b">
        <f t="shared" si="50"/>
        <v>0</v>
      </c>
      <c r="BQ20" s="19" t="b">
        <f t="shared" si="51"/>
        <v>0</v>
      </c>
      <c r="BR20" s="19" t="b">
        <f t="shared" si="52"/>
        <v>0</v>
      </c>
      <c r="BS20" s="19" t="b">
        <f t="shared" si="53"/>
        <v>0</v>
      </c>
      <c r="BT20" s="19" t="b">
        <f t="shared" si="58"/>
        <v>0</v>
      </c>
      <c r="BU20" s="19" t="b">
        <f t="shared" si="59"/>
        <v>0</v>
      </c>
      <c r="BV20" s="19" t="b">
        <f t="shared" si="60"/>
        <v>0</v>
      </c>
      <c r="BW20" s="19" t="b">
        <f t="shared" si="61"/>
        <v>0</v>
      </c>
      <c r="BX20" s="19" t="b">
        <f t="shared" si="62"/>
        <v>0</v>
      </c>
      <c r="BY20" s="19" t="b">
        <f t="shared" si="63"/>
        <v>0</v>
      </c>
      <c r="BZ20" s="19" t="b">
        <f t="shared" si="64"/>
        <v>0</v>
      </c>
      <c r="CA20" s="19" t="b">
        <f t="shared" si="65"/>
        <v>0</v>
      </c>
      <c r="CB20" s="19" t="b">
        <f t="shared" si="66"/>
        <v>0</v>
      </c>
      <c r="CC20" s="19" t="b">
        <f t="shared" si="54"/>
        <v>0</v>
      </c>
      <c r="CD20" s="19"/>
      <c r="CE20" s="23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 t="b">
        <f t="shared" si="72"/>
        <v>0</v>
      </c>
      <c r="CW20" s="24" t="b">
        <f t="shared" si="72"/>
        <v>0</v>
      </c>
      <c r="CX20" s="24" t="b">
        <f t="shared" si="72"/>
        <v>0</v>
      </c>
      <c r="CY20" s="24" t="b">
        <f t="shared" si="72"/>
        <v>0</v>
      </c>
      <c r="CZ20" s="24" t="b">
        <f t="shared" si="72"/>
        <v>0</v>
      </c>
      <c r="DA20" s="24" t="b">
        <f t="shared" si="72"/>
        <v>0</v>
      </c>
      <c r="DB20" s="24" t="b">
        <f t="shared" si="72"/>
        <v>0</v>
      </c>
      <c r="DC20" s="24" t="b">
        <f t="shared" si="72"/>
        <v>0</v>
      </c>
      <c r="DD20" s="24" t="b">
        <f t="shared" si="72"/>
        <v>0</v>
      </c>
      <c r="DE20" s="24" t="b">
        <f t="shared" si="72"/>
        <v>0</v>
      </c>
      <c r="DF20" s="24" t="b">
        <f t="shared" si="72"/>
        <v>0</v>
      </c>
      <c r="DG20" s="24" t="b">
        <f t="shared" si="71"/>
        <v>0</v>
      </c>
      <c r="DH20" s="24" t="b">
        <f t="shared" si="71"/>
        <v>0</v>
      </c>
      <c r="DI20" s="24" t="b">
        <f t="shared" si="71"/>
        <v>0</v>
      </c>
      <c r="DJ20" s="24" t="b">
        <f t="shared" si="71"/>
        <v>0</v>
      </c>
      <c r="DK20" s="24" t="b">
        <f t="shared" si="71"/>
        <v>0</v>
      </c>
      <c r="DL20" s="24" t="b">
        <f t="shared" si="71"/>
        <v>0</v>
      </c>
      <c r="DM20" s="24" t="b">
        <f t="shared" si="71"/>
        <v>0</v>
      </c>
      <c r="DN20" s="24" t="b">
        <f t="shared" si="71"/>
        <v>0</v>
      </c>
      <c r="DO20" s="24" t="b">
        <f t="shared" si="71"/>
        <v>0</v>
      </c>
      <c r="DP20" s="24" t="b">
        <f t="shared" si="71"/>
        <v>0</v>
      </c>
      <c r="DQ20" s="24" t="b">
        <f t="shared" si="71"/>
        <v>0</v>
      </c>
      <c r="DR20" s="24" t="b">
        <f t="shared" si="71"/>
        <v>0</v>
      </c>
      <c r="DS20" s="24" t="b">
        <f t="shared" si="71"/>
        <v>0</v>
      </c>
      <c r="DT20" s="24" t="b">
        <f t="shared" si="71"/>
        <v>0</v>
      </c>
      <c r="DU20" s="24" t="b">
        <f t="shared" si="71"/>
        <v>0</v>
      </c>
      <c r="DV20" s="24" t="b">
        <f t="shared" si="71"/>
        <v>0</v>
      </c>
      <c r="DW20" s="24" t="b">
        <f t="shared" si="71"/>
        <v>0</v>
      </c>
      <c r="DX20" s="24" t="b">
        <f t="shared" si="71"/>
        <v>0</v>
      </c>
      <c r="DY20" s="24" t="b">
        <f t="shared" si="71"/>
        <v>0</v>
      </c>
      <c r="DZ20" s="24" t="b">
        <f t="shared" si="71"/>
        <v>0</v>
      </c>
      <c r="EA20" s="24" t="b">
        <f t="shared" si="71"/>
        <v>0</v>
      </c>
      <c r="EB20" s="24" t="b">
        <f t="shared" ref="DG20:EL28" si="73">IF($N20&gt;=$N19,1)</f>
        <v>0</v>
      </c>
      <c r="EC20" s="24" t="b">
        <f t="shared" si="73"/>
        <v>0</v>
      </c>
      <c r="ED20" s="24" t="b">
        <f t="shared" si="73"/>
        <v>0</v>
      </c>
      <c r="EE20" s="24" t="b">
        <f t="shared" si="73"/>
        <v>0</v>
      </c>
      <c r="EF20" s="24" t="b">
        <f t="shared" si="73"/>
        <v>0</v>
      </c>
      <c r="EG20" s="24" t="b">
        <f t="shared" si="73"/>
        <v>0</v>
      </c>
      <c r="EH20" s="24" t="b">
        <f t="shared" si="73"/>
        <v>0</v>
      </c>
      <c r="EI20" s="24" t="b">
        <f t="shared" si="73"/>
        <v>0</v>
      </c>
      <c r="EJ20" s="24" t="b">
        <f t="shared" si="73"/>
        <v>0</v>
      </c>
      <c r="EK20" s="24" t="b">
        <f t="shared" si="73"/>
        <v>0</v>
      </c>
      <c r="EL20" s="24" t="b">
        <f t="shared" si="73"/>
        <v>0</v>
      </c>
    </row>
    <row r="21" spans="1:142" ht="15" x14ac:dyDescent="0.25">
      <c r="A21" s="48">
        <f t="shared" si="3"/>
        <v>47.908333333333324</v>
      </c>
      <c r="B21" s="52"/>
      <c r="C21" s="52">
        <f>C20</f>
        <v>88.06</v>
      </c>
      <c r="D21" s="50">
        <f t="shared" si="2"/>
        <v>2.3711394864751578</v>
      </c>
      <c r="F21" s="4">
        <v>20</v>
      </c>
      <c r="G21" s="7">
        <f>Amar!C21</f>
        <v>70.75</v>
      </c>
      <c r="H21" s="8">
        <f t="shared" si="4"/>
        <v>52</v>
      </c>
      <c r="I21" s="8">
        <f>+AN73</f>
        <v>15</v>
      </c>
      <c r="J21" s="8">
        <f t="shared" si="5"/>
        <v>95</v>
      </c>
      <c r="K21" s="8">
        <f t="shared" si="6"/>
        <v>237.5</v>
      </c>
      <c r="L21" s="8">
        <f t="shared" si="56"/>
        <v>121</v>
      </c>
      <c r="M21" s="8">
        <f t="shared" si="57"/>
        <v>1.6871027797599303</v>
      </c>
      <c r="N21" s="10">
        <f>RANK(G42,$G$2:$G$61,1)</f>
        <v>6</v>
      </c>
      <c r="O21" s="16">
        <f>+CW73</f>
        <v>8</v>
      </c>
      <c r="P21" s="11">
        <f t="shared" si="7"/>
        <v>95</v>
      </c>
      <c r="Q21" s="11">
        <f t="shared" si="8"/>
        <v>237.5</v>
      </c>
      <c r="R21" s="11">
        <f t="shared" si="67"/>
        <v>74</v>
      </c>
      <c r="S21" s="11">
        <f t="shared" si="68"/>
        <v>1.3626599374984052</v>
      </c>
      <c r="T21" s="4">
        <v>1.96</v>
      </c>
      <c r="U21" s="4">
        <v>-1.96</v>
      </c>
      <c r="V21" s="22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 t="b">
        <f t="shared" si="22"/>
        <v>0</v>
      </c>
      <c r="AO21" s="19" t="b">
        <f t="shared" si="23"/>
        <v>0</v>
      </c>
      <c r="AP21" s="19" t="b">
        <f t="shared" si="24"/>
        <v>0</v>
      </c>
      <c r="AQ21" s="19" t="b">
        <f t="shared" si="25"/>
        <v>0</v>
      </c>
      <c r="AR21" s="19" t="b">
        <f t="shared" si="26"/>
        <v>0</v>
      </c>
      <c r="AS21" s="19" t="b">
        <f t="shared" si="27"/>
        <v>0</v>
      </c>
      <c r="AT21" s="19" t="b">
        <f t="shared" si="28"/>
        <v>0</v>
      </c>
      <c r="AU21" s="19" t="b">
        <f t="shared" si="29"/>
        <v>0</v>
      </c>
      <c r="AV21" s="19" t="b">
        <f t="shared" si="30"/>
        <v>0</v>
      </c>
      <c r="AW21" s="19" t="b">
        <f t="shared" si="31"/>
        <v>0</v>
      </c>
      <c r="AX21" s="19" t="b">
        <f t="shared" si="32"/>
        <v>0</v>
      </c>
      <c r="AY21" s="19" t="b">
        <f t="shared" si="33"/>
        <v>0</v>
      </c>
      <c r="AZ21" s="19" t="b">
        <f t="shared" si="34"/>
        <v>0</v>
      </c>
      <c r="BA21" s="19" t="b">
        <f t="shared" si="35"/>
        <v>0</v>
      </c>
      <c r="BB21" s="19" t="b">
        <f t="shared" si="36"/>
        <v>0</v>
      </c>
      <c r="BC21" s="19" t="b">
        <f t="shared" si="37"/>
        <v>0</v>
      </c>
      <c r="BD21" s="19" t="b">
        <f t="shared" si="38"/>
        <v>0</v>
      </c>
      <c r="BE21" s="19" t="b">
        <f t="shared" si="39"/>
        <v>0</v>
      </c>
      <c r="BF21" s="19" t="b">
        <f t="shared" si="40"/>
        <v>0</v>
      </c>
      <c r="BG21" s="19" t="b">
        <f t="shared" si="41"/>
        <v>0</v>
      </c>
      <c r="BH21" s="19" t="b">
        <f t="shared" si="42"/>
        <v>0</v>
      </c>
      <c r="BI21" s="19" t="b">
        <f t="shared" si="43"/>
        <v>0</v>
      </c>
      <c r="BJ21" s="19" t="b">
        <f t="shared" si="44"/>
        <v>0</v>
      </c>
      <c r="BK21" s="19" t="b">
        <f t="shared" si="45"/>
        <v>0</v>
      </c>
      <c r="BL21" s="19" t="b">
        <f t="shared" si="46"/>
        <v>0</v>
      </c>
      <c r="BM21" s="19" t="b">
        <f t="shared" si="47"/>
        <v>0</v>
      </c>
      <c r="BN21" s="19" t="b">
        <f t="shared" si="48"/>
        <v>0</v>
      </c>
      <c r="BO21" s="19" t="b">
        <f t="shared" si="49"/>
        <v>0</v>
      </c>
      <c r="BP21" s="19" t="b">
        <f t="shared" si="50"/>
        <v>0</v>
      </c>
      <c r="BQ21" s="19" t="b">
        <f t="shared" si="51"/>
        <v>0</v>
      </c>
      <c r="BR21" s="19" t="b">
        <f t="shared" si="52"/>
        <v>0</v>
      </c>
      <c r="BS21" s="19" t="b">
        <f t="shared" si="53"/>
        <v>0</v>
      </c>
      <c r="BT21" s="19" t="b">
        <f t="shared" si="58"/>
        <v>0</v>
      </c>
      <c r="BU21" s="19" t="b">
        <f t="shared" si="59"/>
        <v>0</v>
      </c>
      <c r="BV21" s="19" t="b">
        <f t="shared" si="60"/>
        <v>0</v>
      </c>
      <c r="BW21" s="19" t="b">
        <f t="shared" si="61"/>
        <v>0</v>
      </c>
      <c r="BX21" s="19" t="b">
        <f t="shared" si="62"/>
        <v>0</v>
      </c>
      <c r="BY21" s="19" t="b">
        <f t="shared" si="63"/>
        <v>0</v>
      </c>
      <c r="BZ21" s="19" t="b">
        <f t="shared" si="64"/>
        <v>0</v>
      </c>
      <c r="CA21" s="19" t="b">
        <f t="shared" si="65"/>
        <v>0</v>
      </c>
      <c r="CB21" s="19" t="b">
        <f t="shared" si="66"/>
        <v>0</v>
      </c>
      <c r="CC21" s="19" t="b">
        <f t="shared" si="54"/>
        <v>0</v>
      </c>
      <c r="CD21" s="19"/>
      <c r="CE21" s="23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 t="b">
        <f t="shared" si="72"/>
        <v>0</v>
      </c>
      <c r="CX21" s="24" t="b">
        <f t="shared" si="72"/>
        <v>0</v>
      </c>
      <c r="CY21" s="24" t="b">
        <f t="shared" si="72"/>
        <v>0</v>
      </c>
      <c r="CZ21" s="24" t="b">
        <f t="shared" si="72"/>
        <v>0</v>
      </c>
      <c r="DA21" s="24" t="b">
        <f t="shared" si="72"/>
        <v>0</v>
      </c>
      <c r="DB21" s="24" t="b">
        <f t="shared" si="72"/>
        <v>0</v>
      </c>
      <c r="DC21" s="24" t="b">
        <f t="shared" si="72"/>
        <v>0</v>
      </c>
      <c r="DD21" s="24" t="b">
        <f t="shared" si="72"/>
        <v>0</v>
      </c>
      <c r="DE21" s="24" t="b">
        <f t="shared" si="72"/>
        <v>0</v>
      </c>
      <c r="DF21" s="24" t="b">
        <f t="shared" si="72"/>
        <v>0</v>
      </c>
      <c r="DG21" s="24" t="b">
        <f t="shared" si="73"/>
        <v>0</v>
      </c>
      <c r="DH21" s="24" t="b">
        <f t="shared" si="73"/>
        <v>0</v>
      </c>
      <c r="DI21" s="24" t="b">
        <f t="shared" si="73"/>
        <v>0</v>
      </c>
      <c r="DJ21" s="24" t="b">
        <f t="shared" si="73"/>
        <v>0</v>
      </c>
      <c r="DK21" s="24" t="b">
        <f t="shared" si="73"/>
        <v>0</v>
      </c>
      <c r="DL21" s="24" t="b">
        <f t="shared" si="73"/>
        <v>0</v>
      </c>
      <c r="DM21" s="24" t="b">
        <f t="shared" si="73"/>
        <v>0</v>
      </c>
      <c r="DN21" s="24" t="b">
        <f t="shared" si="73"/>
        <v>0</v>
      </c>
      <c r="DO21" s="24" t="b">
        <f t="shared" si="73"/>
        <v>0</v>
      </c>
      <c r="DP21" s="24" t="b">
        <f t="shared" si="73"/>
        <v>0</v>
      </c>
      <c r="DQ21" s="24" t="b">
        <f t="shared" si="73"/>
        <v>0</v>
      </c>
      <c r="DR21" s="24" t="b">
        <f t="shared" si="73"/>
        <v>0</v>
      </c>
      <c r="DS21" s="24" t="b">
        <f t="shared" si="73"/>
        <v>0</v>
      </c>
      <c r="DT21" s="24" t="b">
        <f t="shared" si="73"/>
        <v>0</v>
      </c>
      <c r="DU21" s="24" t="b">
        <f t="shared" si="73"/>
        <v>0</v>
      </c>
      <c r="DV21" s="24" t="b">
        <f t="shared" si="73"/>
        <v>0</v>
      </c>
      <c r="DW21" s="24" t="b">
        <f t="shared" si="73"/>
        <v>0</v>
      </c>
      <c r="DX21" s="24" t="b">
        <f t="shared" si="73"/>
        <v>0</v>
      </c>
      <c r="DY21" s="24" t="b">
        <f t="shared" si="73"/>
        <v>0</v>
      </c>
      <c r="DZ21" s="24" t="b">
        <f t="shared" si="73"/>
        <v>0</v>
      </c>
      <c r="EA21" s="24" t="b">
        <f t="shared" si="73"/>
        <v>0</v>
      </c>
      <c r="EB21" s="24" t="b">
        <f t="shared" si="73"/>
        <v>0</v>
      </c>
      <c r="EC21" s="24" t="b">
        <f t="shared" si="73"/>
        <v>0</v>
      </c>
      <c r="ED21" s="24" t="b">
        <f t="shared" si="73"/>
        <v>0</v>
      </c>
      <c r="EE21" s="24" t="b">
        <f t="shared" si="73"/>
        <v>0</v>
      </c>
      <c r="EF21" s="24" t="b">
        <f t="shared" si="73"/>
        <v>0</v>
      </c>
      <c r="EG21" s="24" t="b">
        <f t="shared" si="73"/>
        <v>0</v>
      </c>
      <c r="EH21" s="24" t="b">
        <f t="shared" si="73"/>
        <v>0</v>
      </c>
      <c r="EI21" s="24" t="b">
        <f t="shared" si="73"/>
        <v>0</v>
      </c>
      <c r="EJ21" s="24" t="b">
        <f t="shared" si="73"/>
        <v>0</v>
      </c>
      <c r="EK21" s="24" t="b">
        <f t="shared" si="73"/>
        <v>0</v>
      </c>
      <c r="EL21" s="24" t="b">
        <f t="shared" si="73"/>
        <v>0</v>
      </c>
    </row>
    <row r="22" spans="1:142" ht="15" x14ac:dyDescent="0.25">
      <c r="A22" s="48">
        <f t="shared" si="3"/>
        <v>47.908333333333324</v>
      </c>
      <c r="B22" s="49"/>
      <c r="C22" s="49">
        <f>B24</f>
        <v>64.22</v>
      </c>
      <c r="D22" s="50">
        <f t="shared" si="2"/>
        <v>0.96327849213948724</v>
      </c>
      <c r="F22" s="4">
        <v>21</v>
      </c>
      <c r="G22" s="7">
        <f>Amar!C22</f>
        <v>106.05</v>
      </c>
      <c r="H22" s="8">
        <f t="shared" si="4"/>
        <v>55</v>
      </c>
      <c r="I22" s="8">
        <f>+AO73</f>
        <v>16</v>
      </c>
      <c r="J22" s="8">
        <f t="shared" si="5"/>
        <v>105</v>
      </c>
      <c r="K22" s="8">
        <f t="shared" si="6"/>
        <v>274.16666666666669</v>
      </c>
      <c r="L22" s="8">
        <f t="shared" si="56"/>
        <v>137</v>
      </c>
      <c r="M22" s="8">
        <f t="shared" si="57"/>
        <v>1.9326030133720769</v>
      </c>
      <c r="N22" s="10">
        <f>RANK(G41,$G$2:$G$61,1)</f>
        <v>16</v>
      </c>
      <c r="O22" s="16">
        <f>+CX73</f>
        <v>9</v>
      </c>
      <c r="P22" s="11">
        <f t="shared" si="7"/>
        <v>105</v>
      </c>
      <c r="Q22" s="11">
        <f t="shared" si="8"/>
        <v>274.16666666666669</v>
      </c>
      <c r="R22" s="11">
        <f t="shared" si="67"/>
        <v>83</v>
      </c>
      <c r="S22" s="11">
        <f t="shared" si="68"/>
        <v>1.3286645716933028</v>
      </c>
      <c r="T22" s="4">
        <v>1.96</v>
      </c>
      <c r="U22" s="4">
        <v>-1.96</v>
      </c>
      <c r="V22" s="22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>
        <f t="shared" si="23"/>
        <v>1</v>
      </c>
      <c r="AP22" s="19" t="b">
        <f t="shared" si="24"/>
        <v>0</v>
      </c>
      <c r="AQ22" s="19" t="b">
        <f t="shared" si="25"/>
        <v>0</v>
      </c>
      <c r="AR22" s="19" t="b">
        <f t="shared" si="26"/>
        <v>0</v>
      </c>
      <c r="AS22" s="19">
        <f t="shared" si="27"/>
        <v>1</v>
      </c>
      <c r="AT22" s="19" t="b">
        <f t="shared" si="28"/>
        <v>0</v>
      </c>
      <c r="AU22" s="19" t="b">
        <f t="shared" si="29"/>
        <v>0</v>
      </c>
      <c r="AV22" s="19" t="b">
        <f t="shared" si="30"/>
        <v>0</v>
      </c>
      <c r="AW22" s="19" t="b">
        <f t="shared" si="31"/>
        <v>0</v>
      </c>
      <c r="AX22" s="19" t="b">
        <f t="shared" si="32"/>
        <v>0</v>
      </c>
      <c r="AY22" s="19" t="b">
        <f t="shared" si="33"/>
        <v>0</v>
      </c>
      <c r="AZ22" s="19" t="b">
        <f t="shared" si="34"/>
        <v>0</v>
      </c>
      <c r="BA22" s="19" t="b">
        <f t="shared" si="35"/>
        <v>0</v>
      </c>
      <c r="BB22" s="19" t="b">
        <f t="shared" si="36"/>
        <v>0</v>
      </c>
      <c r="BC22" s="19" t="b">
        <f t="shared" si="37"/>
        <v>0</v>
      </c>
      <c r="BD22" s="19" t="b">
        <f t="shared" si="38"/>
        <v>0</v>
      </c>
      <c r="BE22" s="19" t="b">
        <f t="shared" si="39"/>
        <v>0</v>
      </c>
      <c r="BF22" s="19" t="b">
        <f t="shared" si="40"/>
        <v>0</v>
      </c>
      <c r="BG22" s="19" t="b">
        <f t="shared" si="41"/>
        <v>0</v>
      </c>
      <c r="BH22" s="19" t="b">
        <f t="shared" si="42"/>
        <v>0</v>
      </c>
      <c r="BI22" s="19" t="b">
        <f t="shared" si="43"/>
        <v>0</v>
      </c>
      <c r="BJ22" s="19" t="b">
        <f t="shared" si="44"/>
        <v>0</v>
      </c>
      <c r="BK22" s="19">
        <f t="shared" si="45"/>
        <v>1</v>
      </c>
      <c r="BL22" s="19" t="b">
        <f t="shared" si="46"/>
        <v>0</v>
      </c>
      <c r="BM22" s="19" t="b">
        <f t="shared" si="47"/>
        <v>0</v>
      </c>
      <c r="BN22" s="19" t="b">
        <f t="shared" si="48"/>
        <v>0</v>
      </c>
      <c r="BO22" s="19" t="b">
        <f t="shared" si="49"/>
        <v>0</v>
      </c>
      <c r="BP22" s="19" t="b">
        <f t="shared" si="50"/>
        <v>0</v>
      </c>
      <c r="BQ22" s="19" t="b">
        <f t="shared" si="51"/>
        <v>0</v>
      </c>
      <c r="BR22" s="19" t="b">
        <f t="shared" si="52"/>
        <v>0</v>
      </c>
      <c r="BS22" s="19" t="b">
        <f t="shared" si="53"/>
        <v>0</v>
      </c>
      <c r="BT22" s="19" t="b">
        <f t="shared" si="58"/>
        <v>0</v>
      </c>
      <c r="BU22" s="19" t="b">
        <f t="shared" si="59"/>
        <v>0</v>
      </c>
      <c r="BV22" s="19" t="b">
        <f t="shared" si="60"/>
        <v>0</v>
      </c>
      <c r="BW22" s="19" t="b">
        <f t="shared" si="61"/>
        <v>0</v>
      </c>
      <c r="BX22" s="19" t="b">
        <f t="shared" si="62"/>
        <v>0</v>
      </c>
      <c r="BY22" s="19">
        <f t="shared" si="63"/>
        <v>1</v>
      </c>
      <c r="BZ22" s="19" t="b">
        <f t="shared" si="64"/>
        <v>0</v>
      </c>
      <c r="CA22" s="19" t="b">
        <f t="shared" si="65"/>
        <v>0</v>
      </c>
      <c r="CB22" s="19" t="b">
        <f t="shared" si="66"/>
        <v>0</v>
      </c>
      <c r="CC22" s="19" t="b">
        <f t="shared" si="54"/>
        <v>0</v>
      </c>
      <c r="CD22" s="19"/>
      <c r="CE22" s="23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>
        <f t="shared" si="72"/>
        <v>1</v>
      </c>
      <c r="CY22" s="24">
        <f t="shared" si="72"/>
        <v>1</v>
      </c>
      <c r="CZ22" s="24">
        <f t="shared" si="72"/>
        <v>1</v>
      </c>
      <c r="DA22" s="24">
        <f t="shared" si="72"/>
        <v>1</v>
      </c>
      <c r="DB22" s="24">
        <f t="shared" si="72"/>
        <v>1</v>
      </c>
      <c r="DC22" s="24">
        <f t="shared" si="72"/>
        <v>1</v>
      </c>
      <c r="DD22" s="24">
        <f t="shared" si="72"/>
        <v>1</v>
      </c>
      <c r="DE22" s="24">
        <f t="shared" si="72"/>
        <v>1</v>
      </c>
      <c r="DF22" s="24">
        <f t="shared" si="72"/>
        <v>1</v>
      </c>
      <c r="DG22" s="24">
        <f t="shared" si="73"/>
        <v>1</v>
      </c>
      <c r="DH22" s="24">
        <f t="shared" si="73"/>
        <v>1</v>
      </c>
      <c r="DI22" s="24">
        <f t="shared" si="73"/>
        <v>1</v>
      </c>
      <c r="DJ22" s="24">
        <f t="shared" si="73"/>
        <v>1</v>
      </c>
      <c r="DK22" s="24">
        <f t="shared" si="73"/>
        <v>1</v>
      </c>
      <c r="DL22" s="24">
        <f t="shared" si="73"/>
        <v>1</v>
      </c>
      <c r="DM22" s="24">
        <f t="shared" si="73"/>
        <v>1</v>
      </c>
      <c r="DN22" s="24">
        <f t="shared" si="73"/>
        <v>1</v>
      </c>
      <c r="DO22" s="24">
        <f t="shared" si="73"/>
        <v>1</v>
      </c>
      <c r="DP22" s="24">
        <f t="shared" si="73"/>
        <v>1</v>
      </c>
      <c r="DQ22" s="24">
        <f t="shared" si="73"/>
        <v>1</v>
      </c>
      <c r="DR22" s="24">
        <f t="shared" si="73"/>
        <v>1</v>
      </c>
      <c r="DS22" s="24">
        <f t="shared" si="73"/>
        <v>1</v>
      </c>
      <c r="DT22" s="24">
        <f t="shared" si="73"/>
        <v>1</v>
      </c>
      <c r="DU22" s="24">
        <f t="shared" si="73"/>
        <v>1</v>
      </c>
      <c r="DV22" s="24">
        <f t="shared" si="73"/>
        <v>1</v>
      </c>
      <c r="DW22" s="24">
        <f t="shared" si="73"/>
        <v>1</v>
      </c>
      <c r="DX22" s="24">
        <f t="shared" si="73"/>
        <v>1</v>
      </c>
      <c r="DY22" s="24">
        <f t="shared" si="73"/>
        <v>1</v>
      </c>
      <c r="DZ22" s="24">
        <f t="shared" si="73"/>
        <v>1</v>
      </c>
      <c r="EA22" s="24">
        <f t="shared" si="73"/>
        <v>1</v>
      </c>
      <c r="EB22" s="24">
        <f t="shared" si="73"/>
        <v>1</v>
      </c>
      <c r="EC22" s="24">
        <f t="shared" si="73"/>
        <v>1</v>
      </c>
      <c r="ED22" s="24">
        <f t="shared" si="73"/>
        <v>1</v>
      </c>
      <c r="EE22" s="24">
        <f t="shared" si="73"/>
        <v>1</v>
      </c>
      <c r="EF22" s="24">
        <f t="shared" si="73"/>
        <v>1</v>
      </c>
      <c r="EG22" s="24">
        <f t="shared" si="73"/>
        <v>1</v>
      </c>
      <c r="EH22" s="24">
        <f t="shared" si="73"/>
        <v>1</v>
      </c>
      <c r="EI22" s="24">
        <f t="shared" si="73"/>
        <v>1</v>
      </c>
      <c r="EJ22" s="24">
        <f t="shared" si="73"/>
        <v>1</v>
      </c>
      <c r="EK22" s="24">
        <f t="shared" si="73"/>
        <v>1</v>
      </c>
      <c r="EL22" s="24">
        <f t="shared" si="73"/>
        <v>1</v>
      </c>
    </row>
    <row r="23" spans="1:142" ht="15" x14ac:dyDescent="0.25">
      <c r="A23" s="48">
        <f t="shared" si="3"/>
        <v>47.908333333333324</v>
      </c>
      <c r="B23" s="51"/>
      <c r="C23" s="51">
        <f>C22</f>
        <v>64.22</v>
      </c>
      <c r="D23" s="50">
        <f t="shared" si="2"/>
        <v>0.96327849213948724</v>
      </c>
      <c r="F23" s="4">
        <v>22</v>
      </c>
      <c r="G23" s="7">
        <f>Amar!C23</f>
        <v>68.8</v>
      </c>
      <c r="H23" s="8">
        <f t="shared" si="4"/>
        <v>51</v>
      </c>
      <c r="I23" s="8">
        <f>+AP73</f>
        <v>15</v>
      </c>
      <c r="J23" s="8">
        <f t="shared" si="5"/>
        <v>115.5</v>
      </c>
      <c r="K23" s="8">
        <f t="shared" si="6"/>
        <v>314.41666666666669</v>
      </c>
      <c r="L23" s="8">
        <f t="shared" si="56"/>
        <v>152</v>
      </c>
      <c r="M23" s="8">
        <f t="shared" si="57"/>
        <v>2.058448874231277</v>
      </c>
      <c r="N23" s="10">
        <f>RANK(G40,$G$2:$G$61,1)</f>
        <v>4</v>
      </c>
      <c r="O23" s="16">
        <f>+CY73</f>
        <v>9</v>
      </c>
      <c r="P23" s="11">
        <f t="shared" si="7"/>
        <v>115.5</v>
      </c>
      <c r="Q23" s="11">
        <f t="shared" si="8"/>
        <v>314.41666666666669</v>
      </c>
      <c r="R23" s="11">
        <f t="shared" si="67"/>
        <v>92</v>
      </c>
      <c r="S23" s="11">
        <f t="shared" si="68"/>
        <v>1.3253026998475346</v>
      </c>
      <c r="T23" s="4">
        <v>1.96</v>
      </c>
      <c r="U23" s="4">
        <v>-1.96</v>
      </c>
      <c r="V23" s="22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 t="b">
        <f t="shared" si="24"/>
        <v>0</v>
      </c>
      <c r="AQ23" s="19" t="b">
        <f t="shared" si="25"/>
        <v>0</v>
      </c>
      <c r="AR23" s="19" t="b">
        <f t="shared" si="26"/>
        <v>0</v>
      </c>
      <c r="AS23" s="19" t="b">
        <f t="shared" si="27"/>
        <v>0</v>
      </c>
      <c r="AT23" s="19" t="b">
        <f t="shared" si="28"/>
        <v>0</v>
      </c>
      <c r="AU23" s="19" t="b">
        <f t="shared" si="29"/>
        <v>0</v>
      </c>
      <c r="AV23" s="19" t="b">
        <f t="shared" si="30"/>
        <v>0</v>
      </c>
      <c r="AW23" s="19" t="b">
        <f t="shared" si="31"/>
        <v>0</v>
      </c>
      <c r="AX23" s="19" t="b">
        <f t="shared" si="32"/>
        <v>0</v>
      </c>
      <c r="AY23" s="19" t="b">
        <f t="shared" si="33"/>
        <v>0</v>
      </c>
      <c r="AZ23" s="19" t="b">
        <f t="shared" si="34"/>
        <v>0</v>
      </c>
      <c r="BA23" s="19" t="b">
        <f t="shared" si="35"/>
        <v>0</v>
      </c>
      <c r="BB23" s="19" t="b">
        <f t="shared" si="36"/>
        <v>0</v>
      </c>
      <c r="BC23" s="19" t="b">
        <f t="shared" si="37"/>
        <v>0</v>
      </c>
      <c r="BD23" s="19" t="b">
        <f t="shared" si="38"/>
        <v>0</v>
      </c>
      <c r="BE23" s="19" t="b">
        <f t="shared" si="39"/>
        <v>0</v>
      </c>
      <c r="BF23" s="19" t="b">
        <f t="shared" si="40"/>
        <v>0</v>
      </c>
      <c r="BG23" s="19" t="b">
        <f t="shared" si="41"/>
        <v>0</v>
      </c>
      <c r="BH23" s="19" t="b">
        <f t="shared" si="42"/>
        <v>0</v>
      </c>
      <c r="BI23" s="19" t="b">
        <f t="shared" si="43"/>
        <v>0</v>
      </c>
      <c r="BJ23" s="19" t="b">
        <f t="shared" si="44"/>
        <v>0</v>
      </c>
      <c r="BK23" s="19">
        <f t="shared" si="45"/>
        <v>1</v>
      </c>
      <c r="BL23" s="19" t="b">
        <f t="shared" si="46"/>
        <v>0</v>
      </c>
      <c r="BM23" s="19" t="b">
        <f t="shared" si="47"/>
        <v>0</v>
      </c>
      <c r="BN23" s="19" t="b">
        <f t="shared" si="48"/>
        <v>0</v>
      </c>
      <c r="BO23" s="19" t="b">
        <f t="shared" si="49"/>
        <v>0</v>
      </c>
      <c r="BP23" s="19" t="b">
        <f t="shared" si="50"/>
        <v>0</v>
      </c>
      <c r="BQ23" s="19" t="b">
        <f t="shared" si="51"/>
        <v>0</v>
      </c>
      <c r="BR23" s="19" t="b">
        <f t="shared" si="52"/>
        <v>0</v>
      </c>
      <c r="BS23" s="19" t="b">
        <f t="shared" si="53"/>
        <v>0</v>
      </c>
      <c r="BT23" s="19" t="b">
        <f t="shared" si="58"/>
        <v>0</v>
      </c>
      <c r="BU23" s="19" t="b">
        <f t="shared" si="59"/>
        <v>0</v>
      </c>
      <c r="BV23" s="19" t="b">
        <f t="shared" si="60"/>
        <v>0</v>
      </c>
      <c r="BW23" s="19" t="b">
        <f t="shared" si="61"/>
        <v>0</v>
      </c>
      <c r="BX23" s="19" t="b">
        <f t="shared" si="62"/>
        <v>0</v>
      </c>
      <c r="BY23" s="19" t="b">
        <f t="shared" si="63"/>
        <v>0</v>
      </c>
      <c r="BZ23" s="19" t="b">
        <f t="shared" si="64"/>
        <v>0</v>
      </c>
      <c r="CA23" s="19" t="b">
        <f t="shared" si="65"/>
        <v>0</v>
      </c>
      <c r="CB23" s="19" t="b">
        <f t="shared" si="66"/>
        <v>0</v>
      </c>
      <c r="CC23" s="19" t="b">
        <f t="shared" si="54"/>
        <v>0</v>
      </c>
      <c r="CD23" s="19"/>
      <c r="CE23" s="23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 t="b">
        <f t="shared" si="72"/>
        <v>0</v>
      </c>
      <c r="CZ23" s="24" t="b">
        <f t="shared" si="72"/>
        <v>0</v>
      </c>
      <c r="DA23" s="24" t="b">
        <f t="shared" si="72"/>
        <v>0</v>
      </c>
      <c r="DB23" s="24" t="b">
        <f t="shared" si="72"/>
        <v>0</v>
      </c>
      <c r="DC23" s="24" t="b">
        <f t="shared" si="72"/>
        <v>0</v>
      </c>
      <c r="DD23" s="24" t="b">
        <f t="shared" si="72"/>
        <v>0</v>
      </c>
      <c r="DE23" s="24" t="b">
        <f t="shared" si="72"/>
        <v>0</v>
      </c>
      <c r="DF23" s="24" t="b">
        <f t="shared" si="72"/>
        <v>0</v>
      </c>
      <c r="DG23" s="24" t="b">
        <f t="shared" si="73"/>
        <v>0</v>
      </c>
      <c r="DH23" s="24" t="b">
        <f t="shared" si="73"/>
        <v>0</v>
      </c>
      <c r="DI23" s="24" t="b">
        <f t="shared" si="73"/>
        <v>0</v>
      </c>
      <c r="DJ23" s="24" t="b">
        <f t="shared" si="73"/>
        <v>0</v>
      </c>
      <c r="DK23" s="24" t="b">
        <f t="shared" si="73"/>
        <v>0</v>
      </c>
      <c r="DL23" s="24" t="b">
        <f t="shared" si="73"/>
        <v>0</v>
      </c>
      <c r="DM23" s="24" t="b">
        <f t="shared" si="73"/>
        <v>0</v>
      </c>
      <c r="DN23" s="24" t="b">
        <f t="shared" si="73"/>
        <v>0</v>
      </c>
      <c r="DO23" s="24" t="b">
        <f t="shared" si="73"/>
        <v>0</v>
      </c>
      <c r="DP23" s="24" t="b">
        <f t="shared" si="73"/>
        <v>0</v>
      </c>
      <c r="DQ23" s="24" t="b">
        <f t="shared" si="73"/>
        <v>0</v>
      </c>
      <c r="DR23" s="24" t="b">
        <f t="shared" si="73"/>
        <v>0</v>
      </c>
      <c r="DS23" s="24" t="b">
        <f t="shared" si="73"/>
        <v>0</v>
      </c>
      <c r="DT23" s="24" t="b">
        <f t="shared" si="73"/>
        <v>0</v>
      </c>
      <c r="DU23" s="24" t="b">
        <f t="shared" si="73"/>
        <v>0</v>
      </c>
      <c r="DV23" s="24" t="b">
        <f t="shared" si="73"/>
        <v>0</v>
      </c>
      <c r="DW23" s="24" t="b">
        <f t="shared" si="73"/>
        <v>0</v>
      </c>
      <c r="DX23" s="24" t="b">
        <f t="shared" si="73"/>
        <v>0</v>
      </c>
      <c r="DY23" s="24" t="b">
        <f t="shared" si="73"/>
        <v>0</v>
      </c>
      <c r="DZ23" s="24" t="b">
        <f t="shared" si="73"/>
        <v>0</v>
      </c>
      <c r="EA23" s="24" t="b">
        <f t="shared" si="73"/>
        <v>0</v>
      </c>
      <c r="EB23" s="24" t="b">
        <f t="shared" si="73"/>
        <v>0</v>
      </c>
      <c r="EC23" s="24" t="b">
        <f t="shared" si="73"/>
        <v>0</v>
      </c>
      <c r="ED23" s="24" t="b">
        <f t="shared" si="73"/>
        <v>0</v>
      </c>
      <c r="EE23" s="24" t="b">
        <f t="shared" si="73"/>
        <v>0</v>
      </c>
      <c r="EF23" s="24" t="b">
        <f t="shared" si="73"/>
        <v>0</v>
      </c>
      <c r="EG23" s="24" t="b">
        <f t="shared" si="73"/>
        <v>0</v>
      </c>
      <c r="EH23" s="24" t="b">
        <f t="shared" si="73"/>
        <v>0</v>
      </c>
      <c r="EI23" s="24" t="b">
        <f t="shared" si="73"/>
        <v>0</v>
      </c>
      <c r="EJ23" s="24" t="b">
        <f t="shared" si="73"/>
        <v>0</v>
      </c>
      <c r="EK23" s="24" t="b">
        <f t="shared" si="73"/>
        <v>0</v>
      </c>
      <c r="EL23" s="24" t="b">
        <f t="shared" si="73"/>
        <v>0</v>
      </c>
    </row>
    <row r="24" spans="1:142" ht="15" x14ac:dyDescent="0.25">
      <c r="A24" s="48">
        <f t="shared" si="3"/>
        <v>47.908333333333324</v>
      </c>
      <c r="B24" s="51">
        <f>AVERAGE(Amar!C22:C26)</f>
        <v>64.22</v>
      </c>
      <c r="C24" s="51">
        <f>C23</f>
        <v>64.22</v>
      </c>
      <c r="D24" s="50">
        <f t="shared" si="2"/>
        <v>0.96327849213948724</v>
      </c>
      <c r="F24" s="4">
        <v>23</v>
      </c>
      <c r="G24" s="7">
        <f>Amar!C24</f>
        <v>25</v>
      </c>
      <c r="H24" s="8">
        <f t="shared" si="4"/>
        <v>17</v>
      </c>
      <c r="I24" s="8">
        <f>+AQ73</f>
        <v>4</v>
      </c>
      <c r="J24" s="8">
        <f t="shared" si="5"/>
        <v>126.5</v>
      </c>
      <c r="K24" s="8">
        <f t="shared" si="6"/>
        <v>358.41666666666669</v>
      </c>
      <c r="L24" s="8">
        <f t="shared" si="56"/>
        <v>156</v>
      </c>
      <c r="M24" s="8">
        <f t="shared" si="57"/>
        <v>1.5582169267145822</v>
      </c>
      <c r="N24" s="10">
        <f>RANK(G39,$G$2:$G$61,1)</f>
        <v>23</v>
      </c>
      <c r="O24" s="16">
        <f>+CZ73</f>
        <v>10</v>
      </c>
      <c r="P24" s="11">
        <f t="shared" si="7"/>
        <v>126.5</v>
      </c>
      <c r="Q24" s="11">
        <f t="shared" si="8"/>
        <v>358.41666666666669</v>
      </c>
      <c r="R24" s="11">
        <f t="shared" si="67"/>
        <v>102</v>
      </c>
      <c r="S24" s="11">
        <f t="shared" si="68"/>
        <v>1.2941123628646529</v>
      </c>
      <c r="T24" s="4">
        <v>1.96</v>
      </c>
      <c r="U24" s="4">
        <v>-1.96</v>
      </c>
      <c r="V24" s="22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b">
        <f t="shared" si="25"/>
        <v>0</v>
      </c>
      <c r="AR24" s="19" t="b">
        <f t="shared" si="26"/>
        <v>0</v>
      </c>
      <c r="AS24" s="19">
        <f t="shared" si="27"/>
        <v>1</v>
      </c>
      <c r="AT24" s="19" t="b">
        <f t="shared" si="28"/>
        <v>0</v>
      </c>
      <c r="AU24" s="19" t="b">
        <f t="shared" si="29"/>
        <v>0</v>
      </c>
      <c r="AV24" s="19" t="b">
        <f t="shared" si="30"/>
        <v>0</v>
      </c>
      <c r="AW24" s="19" t="b">
        <f t="shared" si="31"/>
        <v>0</v>
      </c>
      <c r="AX24" s="19" t="b">
        <f t="shared" si="32"/>
        <v>0</v>
      </c>
      <c r="AY24" s="19" t="b">
        <f t="shared" si="33"/>
        <v>0</v>
      </c>
      <c r="AZ24" s="19" t="b">
        <f t="shared" si="34"/>
        <v>0</v>
      </c>
      <c r="BA24" s="19" t="b">
        <f t="shared" si="35"/>
        <v>0</v>
      </c>
      <c r="BB24" s="19" t="b">
        <f t="shared" si="36"/>
        <v>0</v>
      </c>
      <c r="BC24" s="19" t="b">
        <f t="shared" si="37"/>
        <v>0</v>
      </c>
      <c r="BD24" s="19" t="b">
        <f t="shared" si="38"/>
        <v>0</v>
      </c>
      <c r="BE24" s="19" t="b">
        <f t="shared" si="39"/>
        <v>0</v>
      </c>
      <c r="BF24" s="19" t="b">
        <f t="shared" si="40"/>
        <v>0</v>
      </c>
      <c r="BG24" s="19" t="b">
        <f t="shared" si="41"/>
        <v>0</v>
      </c>
      <c r="BH24" s="19" t="b">
        <f t="shared" si="42"/>
        <v>0</v>
      </c>
      <c r="BI24" s="19" t="b">
        <f t="shared" si="43"/>
        <v>0</v>
      </c>
      <c r="BJ24" s="19" t="b">
        <f t="shared" si="44"/>
        <v>0</v>
      </c>
      <c r="BK24" s="19">
        <f t="shared" si="45"/>
        <v>1</v>
      </c>
      <c r="BL24" s="19" t="b">
        <f t="shared" si="46"/>
        <v>0</v>
      </c>
      <c r="BM24" s="19" t="b">
        <f t="shared" si="47"/>
        <v>0</v>
      </c>
      <c r="BN24" s="19" t="b">
        <f t="shared" si="48"/>
        <v>0</v>
      </c>
      <c r="BO24" s="19" t="b">
        <f t="shared" si="49"/>
        <v>0</v>
      </c>
      <c r="BP24" s="19" t="b">
        <f t="shared" si="50"/>
        <v>0</v>
      </c>
      <c r="BQ24" s="19" t="b">
        <f t="shared" si="51"/>
        <v>0</v>
      </c>
      <c r="BR24" s="19" t="b">
        <f t="shared" si="52"/>
        <v>0</v>
      </c>
      <c r="BS24" s="19" t="b">
        <f t="shared" si="53"/>
        <v>0</v>
      </c>
      <c r="BT24" s="19" t="b">
        <f t="shared" si="58"/>
        <v>0</v>
      </c>
      <c r="BU24" s="19" t="b">
        <f t="shared" si="59"/>
        <v>0</v>
      </c>
      <c r="BV24" s="19" t="b">
        <f t="shared" si="60"/>
        <v>0</v>
      </c>
      <c r="BW24" s="19" t="b">
        <f t="shared" si="61"/>
        <v>0</v>
      </c>
      <c r="BX24" s="19" t="b">
        <f t="shared" si="62"/>
        <v>0</v>
      </c>
      <c r="BY24" s="19">
        <f t="shared" si="63"/>
        <v>1</v>
      </c>
      <c r="BZ24" s="19" t="b">
        <f t="shared" si="64"/>
        <v>0</v>
      </c>
      <c r="CA24" s="19" t="b">
        <f t="shared" si="65"/>
        <v>0</v>
      </c>
      <c r="CB24" s="19" t="b">
        <f t="shared" si="66"/>
        <v>0</v>
      </c>
      <c r="CC24" s="19" t="b">
        <f t="shared" si="54"/>
        <v>0</v>
      </c>
      <c r="CD24" s="19"/>
      <c r="CE24" s="23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>
        <f t="shared" si="72"/>
        <v>1</v>
      </c>
      <c r="DA24" s="24">
        <f t="shared" si="72"/>
        <v>1</v>
      </c>
      <c r="DB24" s="24">
        <f t="shared" si="72"/>
        <v>1</v>
      </c>
      <c r="DC24" s="24">
        <f t="shared" si="72"/>
        <v>1</v>
      </c>
      <c r="DD24" s="24">
        <f t="shared" si="72"/>
        <v>1</v>
      </c>
      <c r="DE24" s="24">
        <f t="shared" si="72"/>
        <v>1</v>
      </c>
      <c r="DF24" s="24">
        <f t="shared" si="72"/>
        <v>1</v>
      </c>
      <c r="DG24" s="24">
        <f t="shared" si="73"/>
        <v>1</v>
      </c>
      <c r="DH24" s="24">
        <f t="shared" si="73"/>
        <v>1</v>
      </c>
      <c r="DI24" s="24">
        <f t="shared" si="73"/>
        <v>1</v>
      </c>
      <c r="DJ24" s="24">
        <f t="shared" si="73"/>
        <v>1</v>
      </c>
      <c r="DK24" s="24">
        <f t="shared" si="73"/>
        <v>1</v>
      </c>
      <c r="DL24" s="24">
        <f t="shared" si="73"/>
        <v>1</v>
      </c>
      <c r="DM24" s="24">
        <f t="shared" si="73"/>
        <v>1</v>
      </c>
      <c r="DN24" s="24">
        <f t="shared" si="73"/>
        <v>1</v>
      </c>
      <c r="DO24" s="24">
        <f t="shared" si="73"/>
        <v>1</v>
      </c>
      <c r="DP24" s="24">
        <f t="shared" si="73"/>
        <v>1</v>
      </c>
      <c r="DQ24" s="24">
        <f t="shared" si="73"/>
        <v>1</v>
      </c>
      <c r="DR24" s="24">
        <f t="shared" si="73"/>
        <v>1</v>
      </c>
      <c r="DS24" s="24">
        <f t="shared" si="73"/>
        <v>1</v>
      </c>
      <c r="DT24" s="24">
        <f t="shared" si="73"/>
        <v>1</v>
      </c>
      <c r="DU24" s="24">
        <f t="shared" si="73"/>
        <v>1</v>
      </c>
      <c r="DV24" s="24">
        <f t="shared" si="73"/>
        <v>1</v>
      </c>
      <c r="DW24" s="24">
        <f t="shared" si="73"/>
        <v>1</v>
      </c>
      <c r="DX24" s="24">
        <f t="shared" si="73"/>
        <v>1</v>
      </c>
      <c r="DY24" s="24">
        <f t="shared" si="73"/>
        <v>1</v>
      </c>
      <c r="DZ24" s="24">
        <f t="shared" si="73"/>
        <v>1</v>
      </c>
      <c r="EA24" s="24">
        <f t="shared" si="73"/>
        <v>1</v>
      </c>
      <c r="EB24" s="24">
        <f t="shared" si="73"/>
        <v>1</v>
      </c>
      <c r="EC24" s="24">
        <f t="shared" si="73"/>
        <v>1</v>
      </c>
      <c r="ED24" s="24">
        <f t="shared" si="73"/>
        <v>1</v>
      </c>
      <c r="EE24" s="24">
        <f t="shared" si="73"/>
        <v>1</v>
      </c>
      <c r="EF24" s="24">
        <f t="shared" si="73"/>
        <v>1</v>
      </c>
      <c r="EG24" s="24">
        <f t="shared" si="73"/>
        <v>1</v>
      </c>
      <c r="EH24" s="24">
        <f t="shared" si="73"/>
        <v>1</v>
      </c>
      <c r="EI24" s="24">
        <f t="shared" si="73"/>
        <v>1</v>
      </c>
      <c r="EJ24" s="24">
        <f t="shared" si="73"/>
        <v>1</v>
      </c>
      <c r="EK24" s="24">
        <f t="shared" si="73"/>
        <v>1</v>
      </c>
      <c r="EL24" s="24">
        <f t="shared" si="73"/>
        <v>1</v>
      </c>
    </row>
    <row r="25" spans="1:142" ht="15" x14ac:dyDescent="0.25">
      <c r="A25" s="48">
        <f t="shared" si="3"/>
        <v>47.908333333333324</v>
      </c>
      <c r="B25" s="51"/>
      <c r="C25" s="51">
        <f>C24</f>
        <v>64.22</v>
      </c>
      <c r="D25" s="50">
        <f t="shared" si="2"/>
        <v>0.96327849213948724</v>
      </c>
      <c r="F25" s="4">
        <v>24</v>
      </c>
      <c r="G25" s="7">
        <f>Amar!C25</f>
        <v>40.700000000000003</v>
      </c>
      <c r="H25" s="8">
        <f t="shared" si="4"/>
        <v>33</v>
      </c>
      <c r="I25" s="8">
        <f>+AR73</f>
        <v>9</v>
      </c>
      <c r="J25" s="8">
        <f t="shared" si="5"/>
        <v>138</v>
      </c>
      <c r="K25" s="8">
        <f t="shared" si="6"/>
        <v>406.33333333333331</v>
      </c>
      <c r="L25" s="8">
        <f t="shared" si="56"/>
        <v>165</v>
      </c>
      <c r="M25" s="8">
        <f t="shared" si="57"/>
        <v>1.3394377623757279</v>
      </c>
      <c r="N25" s="10">
        <f>RANK(G38,$G$2:$G$61,1)</f>
        <v>21</v>
      </c>
      <c r="O25" s="16">
        <f>+DA73</f>
        <v>10</v>
      </c>
      <c r="P25" s="11">
        <f t="shared" si="7"/>
        <v>138</v>
      </c>
      <c r="Q25" s="11">
        <f t="shared" si="8"/>
        <v>406.33333333333331</v>
      </c>
      <c r="R25" s="11">
        <f t="shared" si="67"/>
        <v>112</v>
      </c>
      <c r="S25" s="11">
        <f t="shared" si="68"/>
        <v>1.2898289563618119</v>
      </c>
      <c r="T25" s="4">
        <v>1.96</v>
      </c>
      <c r="U25" s="4">
        <v>-1.96</v>
      </c>
      <c r="V25" s="22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>
        <f t="shared" si="26"/>
        <v>1</v>
      </c>
      <c r="AS25" s="19">
        <f t="shared" si="27"/>
        <v>1</v>
      </c>
      <c r="AT25" s="19">
        <f t="shared" si="28"/>
        <v>1</v>
      </c>
      <c r="AU25" s="19">
        <f t="shared" si="29"/>
        <v>1</v>
      </c>
      <c r="AV25" s="19" t="b">
        <f t="shared" si="30"/>
        <v>0</v>
      </c>
      <c r="AW25" s="19" t="b">
        <f t="shared" si="31"/>
        <v>0</v>
      </c>
      <c r="AX25" s="19" t="b">
        <f t="shared" si="32"/>
        <v>0</v>
      </c>
      <c r="AY25" s="19">
        <f t="shared" si="33"/>
        <v>1</v>
      </c>
      <c r="AZ25" s="19">
        <f t="shared" si="34"/>
        <v>1</v>
      </c>
      <c r="BA25" s="19">
        <f t="shared" si="35"/>
        <v>1</v>
      </c>
      <c r="BB25" s="19">
        <f t="shared" si="36"/>
        <v>1</v>
      </c>
      <c r="BC25" s="19">
        <f t="shared" si="37"/>
        <v>1</v>
      </c>
      <c r="BD25" s="19">
        <f t="shared" si="38"/>
        <v>1</v>
      </c>
      <c r="BE25" s="19">
        <f t="shared" si="39"/>
        <v>1</v>
      </c>
      <c r="BF25" s="19">
        <f t="shared" si="40"/>
        <v>1</v>
      </c>
      <c r="BG25" s="19" t="b">
        <f t="shared" si="41"/>
        <v>0</v>
      </c>
      <c r="BH25" s="19" t="b">
        <f t="shared" si="42"/>
        <v>0</v>
      </c>
      <c r="BI25" s="19" t="b">
        <f t="shared" si="43"/>
        <v>0</v>
      </c>
      <c r="BJ25" s="19">
        <f t="shared" si="44"/>
        <v>1</v>
      </c>
      <c r="BK25" s="19">
        <f t="shared" si="45"/>
        <v>1</v>
      </c>
      <c r="BL25" s="19">
        <f t="shared" si="46"/>
        <v>1</v>
      </c>
      <c r="BM25" s="19">
        <f t="shared" si="47"/>
        <v>1</v>
      </c>
      <c r="BN25" s="19">
        <f t="shared" si="48"/>
        <v>1</v>
      </c>
      <c r="BO25" s="19" t="b">
        <f t="shared" si="49"/>
        <v>0</v>
      </c>
      <c r="BP25" s="19">
        <f t="shared" si="50"/>
        <v>1</v>
      </c>
      <c r="BQ25" s="19" t="b">
        <f t="shared" si="51"/>
        <v>0</v>
      </c>
      <c r="BR25" s="19" t="b">
        <f t="shared" si="52"/>
        <v>0</v>
      </c>
      <c r="BS25" s="19">
        <f t="shared" si="53"/>
        <v>1</v>
      </c>
      <c r="BT25" s="19">
        <f t="shared" si="58"/>
        <v>1</v>
      </c>
      <c r="BU25" s="19" t="b">
        <f t="shared" si="59"/>
        <v>0</v>
      </c>
      <c r="BV25" s="19">
        <f t="shared" si="60"/>
        <v>1</v>
      </c>
      <c r="BW25" s="19" t="b">
        <f t="shared" si="61"/>
        <v>0</v>
      </c>
      <c r="BX25" s="19">
        <f t="shared" si="62"/>
        <v>1</v>
      </c>
      <c r="BY25" s="19">
        <f t="shared" si="63"/>
        <v>1</v>
      </c>
      <c r="BZ25" s="19" t="b">
        <f t="shared" si="64"/>
        <v>0</v>
      </c>
      <c r="CA25" s="19">
        <f t="shared" si="65"/>
        <v>1</v>
      </c>
      <c r="CB25" s="19">
        <f t="shared" si="66"/>
        <v>1</v>
      </c>
      <c r="CC25" s="19" t="b">
        <f t="shared" si="54"/>
        <v>0</v>
      </c>
      <c r="CD25" s="19"/>
      <c r="CE25" s="23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 t="b">
        <f t="shared" si="72"/>
        <v>0</v>
      </c>
      <c r="DB25" s="24" t="b">
        <f t="shared" si="72"/>
        <v>0</v>
      </c>
      <c r="DC25" s="24" t="b">
        <f t="shared" si="72"/>
        <v>0</v>
      </c>
      <c r="DD25" s="24" t="b">
        <f t="shared" si="72"/>
        <v>0</v>
      </c>
      <c r="DE25" s="24" t="b">
        <f t="shared" si="72"/>
        <v>0</v>
      </c>
      <c r="DF25" s="24" t="b">
        <f t="shared" si="72"/>
        <v>0</v>
      </c>
      <c r="DG25" s="24" t="b">
        <f t="shared" si="73"/>
        <v>0</v>
      </c>
      <c r="DH25" s="24" t="b">
        <f t="shared" si="73"/>
        <v>0</v>
      </c>
      <c r="DI25" s="24" t="b">
        <f t="shared" si="73"/>
        <v>0</v>
      </c>
      <c r="DJ25" s="24" t="b">
        <f t="shared" si="73"/>
        <v>0</v>
      </c>
      <c r="DK25" s="24" t="b">
        <f t="shared" si="73"/>
        <v>0</v>
      </c>
      <c r="DL25" s="24" t="b">
        <f t="shared" si="73"/>
        <v>0</v>
      </c>
      <c r="DM25" s="24" t="b">
        <f t="shared" si="73"/>
        <v>0</v>
      </c>
      <c r="DN25" s="24" t="b">
        <f t="shared" si="73"/>
        <v>0</v>
      </c>
      <c r="DO25" s="24" t="b">
        <f t="shared" si="73"/>
        <v>0</v>
      </c>
      <c r="DP25" s="24" t="b">
        <f t="shared" si="73"/>
        <v>0</v>
      </c>
      <c r="DQ25" s="24" t="b">
        <f t="shared" si="73"/>
        <v>0</v>
      </c>
      <c r="DR25" s="24" t="b">
        <f t="shared" si="73"/>
        <v>0</v>
      </c>
      <c r="DS25" s="24" t="b">
        <f t="shared" si="73"/>
        <v>0</v>
      </c>
      <c r="DT25" s="24" t="b">
        <f t="shared" si="73"/>
        <v>0</v>
      </c>
      <c r="DU25" s="24" t="b">
        <f t="shared" si="73"/>
        <v>0</v>
      </c>
      <c r="DV25" s="24" t="b">
        <f t="shared" si="73"/>
        <v>0</v>
      </c>
      <c r="DW25" s="24" t="b">
        <f t="shared" si="73"/>
        <v>0</v>
      </c>
      <c r="DX25" s="24" t="b">
        <f t="shared" si="73"/>
        <v>0</v>
      </c>
      <c r="DY25" s="24" t="b">
        <f t="shared" si="73"/>
        <v>0</v>
      </c>
      <c r="DZ25" s="24" t="b">
        <f t="shared" si="73"/>
        <v>0</v>
      </c>
      <c r="EA25" s="24" t="b">
        <f t="shared" si="73"/>
        <v>0</v>
      </c>
      <c r="EB25" s="24" t="b">
        <f t="shared" si="73"/>
        <v>0</v>
      </c>
      <c r="EC25" s="24" t="b">
        <f t="shared" si="73"/>
        <v>0</v>
      </c>
      <c r="ED25" s="24" t="b">
        <f t="shared" si="73"/>
        <v>0</v>
      </c>
      <c r="EE25" s="24" t="b">
        <f t="shared" si="73"/>
        <v>0</v>
      </c>
      <c r="EF25" s="24" t="b">
        <f t="shared" si="73"/>
        <v>0</v>
      </c>
      <c r="EG25" s="24" t="b">
        <f t="shared" si="73"/>
        <v>0</v>
      </c>
      <c r="EH25" s="24" t="b">
        <f t="shared" si="73"/>
        <v>0</v>
      </c>
      <c r="EI25" s="24" t="b">
        <f t="shared" si="73"/>
        <v>0</v>
      </c>
      <c r="EJ25" s="24" t="b">
        <f t="shared" si="73"/>
        <v>0</v>
      </c>
      <c r="EK25" s="24" t="b">
        <f t="shared" si="73"/>
        <v>0</v>
      </c>
      <c r="EL25" s="24" t="b">
        <f t="shared" si="73"/>
        <v>0</v>
      </c>
    </row>
    <row r="26" spans="1:142" ht="15" x14ac:dyDescent="0.25">
      <c r="A26" s="48">
        <f t="shared" si="3"/>
        <v>47.908333333333324</v>
      </c>
      <c r="B26" s="52"/>
      <c r="C26" s="52">
        <f>C25</f>
        <v>64.22</v>
      </c>
      <c r="D26" s="50">
        <f t="shared" si="2"/>
        <v>0.96327849213948724</v>
      </c>
      <c r="F26" s="4">
        <v>25</v>
      </c>
      <c r="G26" s="7">
        <f>Amar!C26</f>
        <v>80.55</v>
      </c>
      <c r="H26" s="8">
        <f t="shared" si="4"/>
        <v>53</v>
      </c>
      <c r="I26" s="8">
        <f>+AS73</f>
        <v>19</v>
      </c>
      <c r="J26" s="8">
        <f t="shared" si="5"/>
        <v>150</v>
      </c>
      <c r="K26" s="8">
        <f t="shared" si="6"/>
        <v>458.33333333333331</v>
      </c>
      <c r="L26" s="8">
        <f t="shared" si="56"/>
        <v>184</v>
      </c>
      <c r="M26" s="8">
        <f t="shared" si="57"/>
        <v>1.588137846089507</v>
      </c>
      <c r="N26" s="10">
        <f>RANK(G37,$G$2:$G$61,1)</f>
        <v>41</v>
      </c>
      <c r="O26" s="16">
        <f>+DB73</f>
        <v>11</v>
      </c>
      <c r="P26" s="11">
        <f t="shared" si="7"/>
        <v>150</v>
      </c>
      <c r="Q26" s="11">
        <f t="shared" si="8"/>
        <v>458.33333333333331</v>
      </c>
      <c r="R26" s="11">
        <f t="shared" si="67"/>
        <v>123</v>
      </c>
      <c r="S26" s="11">
        <f t="shared" si="68"/>
        <v>1.2611682895416674</v>
      </c>
      <c r="T26" s="4">
        <v>1.96</v>
      </c>
      <c r="U26" s="4">
        <v>-1.96</v>
      </c>
      <c r="V26" s="2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>
        <f t="shared" si="27"/>
        <v>1</v>
      </c>
      <c r="AT26" s="19">
        <f t="shared" si="28"/>
        <v>1</v>
      </c>
      <c r="AU26" s="19" t="b">
        <f t="shared" si="29"/>
        <v>0</v>
      </c>
      <c r="AV26" s="19" t="b">
        <f t="shared" si="30"/>
        <v>0</v>
      </c>
      <c r="AW26" s="19" t="b">
        <f t="shared" si="31"/>
        <v>0</v>
      </c>
      <c r="AX26" s="19" t="b">
        <f t="shared" si="32"/>
        <v>0</v>
      </c>
      <c r="AY26" s="19" t="b">
        <f t="shared" si="33"/>
        <v>0</v>
      </c>
      <c r="AZ26" s="19">
        <f t="shared" si="34"/>
        <v>1</v>
      </c>
      <c r="BA26" s="19">
        <f t="shared" si="35"/>
        <v>1</v>
      </c>
      <c r="BB26" s="19" t="b">
        <f t="shared" si="36"/>
        <v>0</v>
      </c>
      <c r="BC26" s="19" t="b">
        <f t="shared" si="37"/>
        <v>0</v>
      </c>
      <c r="BD26" s="19">
        <f t="shared" si="38"/>
        <v>1</v>
      </c>
      <c r="BE26" s="19" t="b">
        <f t="shared" si="39"/>
        <v>0</v>
      </c>
      <c r="BF26" s="19" t="b">
        <f t="shared" si="40"/>
        <v>0</v>
      </c>
      <c r="BG26" s="19" t="b">
        <f t="shared" si="41"/>
        <v>0</v>
      </c>
      <c r="BH26" s="19" t="b">
        <f t="shared" si="42"/>
        <v>0</v>
      </c>
      <c r="BI26" s="19" t="b">
        <f t="shared" si="43"/>
        <v>0</v>
      </c>
      <c r="BJ26" s="19">
        <f t="shared" si="44"/>
        <v>1</v>
      </c>
      <c r="BK26" s="19">
        <f t="shared" si="45"/>
        <v>1</v>
      </c>
      <c r="BL26" s="19" t="b">
        <f t="shared" si="46"/>
        <v>0</v>
      </c>
      <c r="BM26" s="19">
        <f t="shared" si="47"/>
        <v>1</v>
      </c>
      <c r="BN26" s="19">
        <f t="shared" si="48"/>
        <v>1</v>
      </c>
      <c r="BO26" s="19" t="b">
        <f t="shared" si="49"/>
        <v>0</v>
      </c>
      <c r="BP26" s="19" t="b">
        <f t="shared" si="50"/>
        <v>0</v>
      </c>
      <c r="BQ26" s="19" t="b">
        <f t="shared" si="51"/>
        <v>0</v>
      </c>
      <c r="BR26" s="19" t="b">
        <f t="shared" si="52"/>
        <v>0</v>
      </c>
      <c r="BS26" s="19" t="b">
        <f t="shared" si="52"/>
        <v>0</v>
      </c>
      <c r="BT26" s="19">
        <f t="shared" si="58"/>
        <v>1</v>
      </c>
      <c r="BU26" s="19" t="b">
        <f t="shared" si="59"/>
        <v>0</v>
      </c>
      <c r="BV26" s="19" t="b">
        <f t="shared" si="60"/>
        <v>0</v>
      </c>
      <c r="BW26" s="19" t="b">
        <f t="shared" si="61"/>
        <v>0</v>
      </c>
      <c r="BX26" s="19" t="b">
        <f t="shared" si="62"/>
        <v>0</v>
      </c>
      <c r="BY26" s="19">
        <f t="shared" si="63"/>
        <v>1</v>
      </c>
      <c r="BZ26" s="19" t="b">
        <f t="shared" si="64"/>
        <v>0</v>
      </c>
      <c r="CA26" s="19" t="b">
        <f t="shared" si="65"/>
        <v>0</v>
      </c>
      <c r="CB26" s="19">
        <f t="shared" si="66"/>
        <v>1</v>
      </c>
      <c r="CC26" s="19" t="b">
        <f t="shared" si="54"/>
        <v>0</v>
      </c>
      <c r="CD26" s="19"/>
      <c r="CE26" s="23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>
        <f t="shared" si="72"/>
        <v>1</v>
      </c>
      <c r="DC26" s="24">
        <f t="shared" si="72"/>
        <v>1</v>
      </c>
      <c r="DD26" s="24">
        <f t="shared" si="72"/>
        <v>1</v>
      </c>
      <c r="DE26" s="24">
        <f t="shared" si="72"/>
        <v>1</v>
      </c>
      <c r="DF26" s="24">
        <f t="shared" si="72"/>
        <v>1</v>
      </c>
      <c r="DG26" s="24">
        <f t="shared" si="73"/>
        <v>1</v>
      </c>
      <c r="DH26" s="24">
        <f t="shared" si="73"/>
        <v>1</v>
      </c>
      <c r="DI26" s="24">
        <f t="shared" si="73"/>
        <v>1</v>
      </c>
      <c r="DJ26" s="24">
        <f t="shared" si="73"/>
        <v>1</v>
      </c>
      <c r="DK26" s="24">
        <f t="shared" si="73"/>
        <v>1</v>
      </c>
      <c r="DL26" s="24">
        <f t="shared" si="73"/>
        <v>1</v>
      </c>
      <c r="DM26" s="24">
        <f t="shared" si="73"/>
        <v>1</v>
      </c>
      <c r="DN26" s="24">
        <f t="shared" si="73"/>
        <v>1</v>
      </c>
      <c r="DO26" s="24">
        <f t="shared" si="73"/>
        <v>1</v>
      </c>
      <c r="DP26" s="24">
        <f t="shared" si="73"/>
        <v>1</v>
      </c>
      <c r="DQ26" s="24">
        <f t="shared" si="73"/>
        <v>1</v>
      </c>
      <c r="DR26" s="24">
        <f t="shared" si="73"/>
        <v>1</v>
      </c>
      <c r="DS26" s="24">
        <f t="shared" si="73"/>
        <v>1</v>
      </c>
      <c r="DT26" s="24">
        <f t="shared" si="73"/>
        <v>1</v>
      </c>
      <c r="DU26" s="24">
        <f t="shared" si="73"/>
        <v>1</v>
      </c>
      <c r="DV26" s="24">
        <f t="shared" si="73"/>
        <v>1</v>
      </c>
      <c r="DW26" s="24">
        <f t="shared" si="73"/>
        <v>1</v>
      </c>
      <c r="DX26" s="24">
        <f t="shared" si="73"/>
        <v>1</v>
      </c>
      <c r="DY26" s="24">
        <f t="shared" si="73"/>
        <v>1</v>
      </c>
      <c r="DZ26" s="24">
        <f t="shared" si="73"/>
        <v>1</v>
      </c>
      <c r="EA26" s="24">
        <f t="shared" si="73"/>
        <v>1</v>
      </c>
      <c r="EB26" s="24">
        <f t="shared" si="73"/>
        <v>1</v>
      </c>
      <c r="EC26" s="24">
        <f t="shared" si="73"/>
        <v>1</v>
      </c>
      <c r="ED26" s="24">
        <f t="shared" si="73"/>
        <v>1</v>
      </c>
      <c r="EE26" s="24">
        <f t="shared" si="73"/>
        <v>1</v>
      </c>
      <c r="EF26" s="24">
        <f t="shared" si="73"/>
        <v>1</v>
      </c>
      <c r="EG26" s="24">
        <f t="shared" si="73"/>
        <v>1</v>
      </c>
      <c r="EH26" s="24">
        <f t="shared" si="73"/>
        <v>1</v>
      </c>
      <c r="EI26" s="24">
        <f t="shared" si="73"/>
        <v>1</v>
      </c>
      <c r="EJ26" s="24">
        <f t="shared" si="73"/>
        <v>1</v>
      </c>
      <c r="EK26" s="24">
        <f t="shared" si="73"/>
        <v>1</v>
      </c>
      <c r="EL26" s="24">
        <f t="shared" si="73"/>
        <v>1</v>
      </c>
    </row>
    <row r="27" spans="1:142" ht="15" x14ac:dyDescent="0.25">
      <c r="A27" s="48">
        <f t="shared" si="3"/>
        <v>47.908333333333324</v>
      </c>
      <c r="B27" s="49"/>
      <c r="C27" s="49">
        <f>B29</f>
        <v>29.75</v>
      </c>
      <c r="D27" s="50">
        <f t="shared" si="2"/>
        <v>-1.0723326016000496</v>
      </c>
      <c r="F27" s="4">
        <v>26</v>
      </c>
      <c r="G27" s="7">
        <f>Amar!C27</f>
        <v>54.75</v>
      </c>
      <c r="H27" s="8">
        <f t="shared" si="4"/>
        <v>42</v>
      </c>
      <c r="I27" s="8">
        <f>+AT73</f>
        <v>12</v>
      </c>
      <c r="J27" s="8">
        <f t="shared" si="5"/>
        <v>162.5</v>
      </c>
      <c r="K27" s="8">
        <f t="shared" si="6"/>
        <v>514.58333333333337</v>
      </c>
      <c r="L27" s="8">
        <f t="shared" si="56"/>
        <v>196</v>
      </c>
      <c r="M27" s="8">
        <f t="shared" si="57"/>
        <v>1.4767839003249965</v>
      </c>
      <c r="N27" s="10">
        <f>RANK(G36,$G$2:$G$61,1)</f>
        <v>31</v>
      </c>
      <c r="O27" s="16">
        <f>+DC73</f>
        <v>11</v>
      </c>
      <c r="P27" s="11">
        <f t="shared" si="7"/>
        <v>162.5</v>
      </c>
      <c r="Q27" s="11">
        <f t="shared" si="8"/>
        <v>514.58333333333337</v>
      </c>
      <c r="R27" s="11">
        <f t="shared" si="67"/>
        <v>134</v>
      </c>
      <c r="S27" s="11">
        <f t="shared" si="68"/>
        <v>1.256368392813803</v>
      </c>
      <c r="T27" s="4">
        <v>1.96</v>
      </c>
      <c r="U27" s="4">
        <v>-1.96</v>
      </c>
      <c r="V27" s="22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 t="b">
        <f t="shared" si="28"/>
        <v>0</v>
      </c>
      <c r="AU27" s="19" t="b">
        <f t="shared" si="29"/>
        <v>0</v>
      </c>
      <c r="AV27" s="19" t="b">
        <f t="shared" si="30"/>
        <v>0</v>
      </c>
      <c r="AW27" s="19" t="b">
        <f t="shared" si="31"/>
        <v>0</v>
      </c>
      <c r="AX27" s="19" t="b">
        <f t="shared" si="32"/>
        <v>0</v>
      </c>
      <c r="AY27" s="19" t="b">
        <f t="shared" si="33"/>
        <v>0</v>
      </c>
      <c r="AZ27" s="19" t="b">
        <f t="shared" si="34"/>
        <v>0</v>
      </c>
      <c r="BA27" s="19" t="b">
        <f t="shared" si="35"/>
        <v>0</v>
      </c>
      <c r="BB27" s="19" t="b">
        <f t="shared" si="36"/>
        <v>0</v>
      </c>
      <c r="BC27" s="19" t="b">
        <f t="shared" si="37"/>
        <v>0</v>
      </c>
      <c r="BD27" s="19" t="b">
        <f t="shared" si="38"/>
        <v>0</v>
      </c>
      <c r="BE27" s="19" t="b">
        <f t="shared" si="39"/>
        <v>0</v>
      </c>
      <c r="BF27" s="19" t="b">
        <f t="shared" si="40"/>
        <v>0</v>
      </c>
      <c r="BG27" s="19" t="b">
        <f t="shared" si="41"/>
        <v>0</v>
      </c>
      <c r="BH27" s="19" t="b">
        <f t="shared" si="42"/>
        <v>0</v>
      </c>
      <c r="BI27" s="19" t="b">
        <f t="shared" si="43"/>
        <v>0</v>
      </c>
      <c r="BJ27" s="19" t="b">
        <f t="shared" si="44"/>
        <v>0</v>
      </c>
      <c r="BK27" s="19">
        <f t="shared" si="45"/>
        <v>1</v>
      </c>
      <c r="BL27" s="19" t="b">
        <f t="shared" si="46"/>
        <v>0</v>
      </c>
      <c r="BM27" s="19" t="b">
        <f t="shared" si="47"/>
        <v>0</v>
      </c>
      <c r="BN27" s="19" t="b">
        <f t="shared" si="48"/>
        <v>0</v>
      </c>
      <c r="BO27" s="19" t="b">
        <f t="shared" si="49"/>
        <v>0</v>
      </c>
      <c r="BP27" s="19" t="b">
        <f t="shared" si="50"/>
        <v>0</v>
      </c>
      <c r="BQ27" s="19" t="b">
        <f t="shared" si="51"/>
        <v>0</v>
      </c>
      <c r="BR27" s="19" t="b">
        <f t="shared" ref="BR27:BR42" si="74">IF($H$51&gt;=$H26,1)</f>
        <v>0</v>
      </c>
      <c r="BS27" s="19" t="b">
        <f t="shared" ref="BS27:BS52" si="75">IF($H$52&gt;=$H26,1)</f>
        <v>0</v>
      </c>
      <c r="BT27" s="19" t="b">
        <f t="shared" si="58"/>
        <v>0</v>
      </c>
      <c r="BU27" s="19" t="b">
        <f t="shared" si="59"/>
        <v>0</v>
      </c>
      <c r="BV27" s="19" t="b">
        <f t="shared" si="60"/>
        <v>0</v>
      </c>
      <c r="BW27" s="19" t="b">
        <f t="shared" si="61"/>
        <v>0</v>
      </c>
      <c r="BX27" s="19" t="b">
        <f t="shared" si="62"/>
        <v>0</v>
      </c>
      <c r="BY27" s="19">
        <f t="shared" si="63"/>
        <v>1</v>
      </c>
      <c r="BZ27" s="19" t="b">
        <f t="shared" si="64"/>
        <v>0</v>
      </c>
      <c r="CA27" s="19" t="b">
        <f t="shared" si="65"/>
        <v>0</v>
      </c>
      <c r="CB27" s="19" t="b">
        <f t="shared" si="66"/>
        <v>0</v>
      </c>
      <c r="CC27" s="19" t="b">
        <f t="shared" si="54"/>
        <v>0</v>
      </c>
      <c r="CD27" s="19"/>
      <c r="CE27" s="23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 t="b">
        <f t="shared" si="72"/>
        <v>0</v>
      </c>
      <c r="DD27" s="24" t="b">
        <f t="shared" si="72"/>
        <v>0</v>
      </c>
      <c r="DE27" s="24" t="b">
        <f t="shared" si="72"/>
        <v>0</v>
      </c>
      <c r="DF27" s="24" t="b">
        <f t="shared" si="72"/>
        <v>0</v>
      </c>
      <c r="DG27" s="24" t="b">
        <f t="shared" si="73"/>
        <v>0</v>
      </c>
      <c r="DH27" s="24" t="b">
        <f t="shared" si="73"/>
        <v>0</v>
      </c>
      <c r="DI27" s="24" t="b">
        <f t="shared" si="73"/>
        <v>0</v>
      </c>
      <c r="DJ27" s="24" t="b">
        <f t="shared" si="73"/>
        <v>0</v>
      </c>
      <c r="DK27" s="24" t="b">
        <f t="shared" si="73"/>
        <v>0</v>
      </c>
      <c r="DL27" s="24" t="b">
        <f t="shared" si="73"/>
        <v>0</v>
      </c>
      <c r="DM27" s="24" t="b">
        <f t="shared" si="73"/>
        <v>0</v>
      </c>
      <c r="DN27" s="24" t="b">
        <f t="shared" si="73"/>
        <v>0</v>
      </c>
      <c r="DO27" s="24" t="b">
        <f t="shared" si="73"/>
        <v>0</v>
      </c>
      <c r="DP27" s="24" t="b">
        <f t="shared" si="73"/>
        <v>0</v>
      </c>
      <c r="DQ27" s="24" t="b">
        <f t="shared" si="73"/>
        <v>0</v>
      </c>
      <c r="DR27" s="24" t="b">
        <f t="shared" si="73"/>
        <v>0</v>
      </c>
      <c r="DS27" s="24" t="b">
        <f t="shared" si="73"/>
        <v>0</v>
      </c>
      <c r="DT27" s="24" t="b">
        <f t="shared" si="73"/>
        <v>0</v>
      </c>
      <c r="DU27" s="24" t="b">
        <f t="shared" si="73"/>
        <v>0</v>
      </c>
      <c r="DV27" s="24" t="b">
        <f t="shared" si="73"/>
        <v>0</v>
      </c>
      <c r="DW27" s="24" t="b">
        <f t="shared" si="73"/>
        <v>0</v>
      </c>
      <c r="DX27" s="24" t="b">
        <f t="shared" si="73"/>
        <v>0</v>
      </c>
      <c r="DY27" s="24" t="b">
        <f t="shared" si="73"/>
        <v>0</v>
      </c>
      <c r="DZ27" s="24" t="b">
        <f t="shared" si="73"/>
        <v>0</v>
      </c>
      <c r="EA27" s="24" t="b">
        <f t="shared" si="73"/>
        <v>0</v>
      </c>
      <c r="EB27" s="24" t="b">
        <f t="shared" si="73"/>
        <v>0</v>
      </c>
      <c r="EC27" s="24" t="b">
        <f t="shared" si="73"/>
        <v>0</v>
      </c>
      <c r="ED27" s="24" t="b">
        <f t="shared" si="73"/>
        <v>0</v>
      </c>
      <c r="EE27" s="24" t="b">
        <f t="shared" si="73"/>
        <v>0</v>
      </c>
      <c r="EF27" s="24" t="b">
        <f t="shared" si="73"/>
        <v>0</v>
      </c>
      <c r="EG27" s="24" t="b">
        <f t="shared" si="73"/>
        <v>0</v>
      </c>
      <c r="EH27" s="24" t="b">
        <f t="shared" si="73"/>
        <v>0</v>
      </c>
      <c r="EI27" s="24" t="b">
        <f t="shared" si="73"/>
        <v>0</v>
      </c>
      <c r="EJ27" s="24" t="b">
        <f t="shared" si="73"/>
        <v>0</v>
      </c>
      <c r="EK27" s="24" t="b">
        <f t="shared" si="73"/>
        <v>0</v>
      </c>
      <c r="EL27" s="24" t="b">
        <f t="shared" si="73"/>
        <v>0</v>
      </c>
    </row>
    <row r="28" spans="1:142" ht="15" x14ac:dyDescent="0.25">
      <c r="A28" s="48">
        <f t="shared" si="3"/>
        <v>47.908333333333324</v>
      </c>
      <c r="B28" s="51"/>
      <c r="C28" s="51">
        <f>C27</f>
        <v>29.75</v>
      </c>
      <c r="D28" s="50">
        <f t="shared" si="2"/>
        <v>-1.0723326016000496</v>
      </c>
      <c r="F28" s="4">
        <v>27</v>
      </c>
      <c r="G28" s="7">
        <f>Amar!C28</f>
        <v>34.700000000000003</v>
      </c>
      <c r="H28" s="8">
        <f t="shared" si="4"/>
        <v>24</v>
      </c>
      <c r="I28" s="8">
        <f>+AU73</f>
        <v>6</v>
      </c>
      <c r="J28" s="8">
        <f t="shared" si="5"/>
        <v>175.5</v>
      </c>
      <c r="K28" s="8">
        <f t="shared" si="6"/>
        <v>575.25</v>
      </c>
      <c r="L28" s="8">
        <f t="shared" si="56"/>
        <v>202</v>
      </c>
      <c r="M28" s="8">
        <f t="shared" si="57"/>
        <v>1.1048862279464706</v>
      </c>
      <c r="N28" s="10">
        <f>RANK(G35,$G$2:$G$61,1)</f>
        <v>25</v>
      </c>
      <c r="O28" s="16">
        <f>+DD73</f>
        <v>11</v>
      </c>
      <c r="P28" s="11">
        <f t="shared" si="7"/>
        <v>175.5</v>
      </c>
      <c r="Q28" s="11">
        <f t="shared" si="8"/>
        <v>575.25</v>
      </c>
      <c r="R28" s="11">
        <f t="shared" si="67"/>
        <v>145</v>
      </c>
      <c r="S28" s="11">
        <f t="shared" si="68"/>
        <v>1.2716615076365039</v>
      </c>
      <c r="T28" s="4">
        <v>1.96</v>
      </c>
      <c r="U28" s="4">
        <v>-1.96</v>
      </c>
      <c r="V28" s="2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 t="b">
        <f t="shared" si="29"/>
        <v>0</v>
      </c>
      <c r="AV28" s="19" t="b">
        <f t="shared" si="30"/>
        <v>0</v>
      </c>
      <c r="AW28" s="19" t="b">
        <f t="shared" si="31"/>
        <v>0</v>
      </c>
      <c r="AX28" s="19" t="b">
        <f t="shared" si="32"/>
        <v>0</v>
      </c>
      <c r="AY28" s="19" t="b">
        <f t="shared" si="33"/>
        <v>0</v>
      </c>
      <c r="AZ28" s="19" t="b">
        <f t="shared" si="34"/>
        <v>0</v>
      </c>
      <c r="BA28" s="19" t="b">
        <f t="shared" si="35"/>
        <v>0</v>
      </c>
      <c r="BB28" s="19" t="b">
        <f t="shared" si="36"/>
        <v>0</v>
      </c>
      <c r="BC28" s="19" t="b">
        <f t="shared" si="37"/>
        <v>0</v>
      </c>
      <c r="BD28" s="19" t="b">
        <f t="shared" si="38"/>
        <v>0</v>
      </c>
      <c r="BE28" s="19" t="b">
        <f t="shared" si="39"/>
        <v>0</v>
      </c>
      <c r="BF28" s="19" t="b">
        <f t="shared" si="40"/>
        <v>0</v>
      </c>
      <c r="BG28" s="19" t="b">
        <f t="shared" si="41"/>
        <v>0</v>
      </c>
      <c r="BH28" s="19" t="b">
        <f t="shared" si="42"/>
        <v>0</v>
      </c>
      <c r="BI28" s="19" t="b">
        <f t="shared" si="43"/>
        <v>0</v>
      </c>
      <c r="BJ28" s="19" t="b">
        <f t="shared" si="44"/>
        <v>0</v>
      </c>
      <c r="BK28" s="19">
        <f t="shared" si="45"/>
        <v>1</v>
      </c>
      <c r="BL28" s="19" t="b">
        <f t="shared" si="46"/>
        <v>0</v>
      </c>
      <c r="BM28" s="19">
        <f t="shared" si="47"/>
        <v>1</v>
      </c>
      <c r="BN28" s="19" t="b">
        <f t="shared" si="48"/>
        <v>0</v>
      </c>
      <c r="BO28" s="19" t="b">
        <f t="shared" si="49"/>
        <v>0</v>
      </c>
      <c r="BP28" s="19" t="b">
        <f t="shared" si="50"/>
        <v>0</v>
      </c>
      <c r="BQ28" s="19" t="b">
        <f t="shared" si="51"/>
        <v>0</v>
      </c>
      <c r="BR28" s="19" t="b">
        <f t="shared" si="74"/>
        <v>0</v>
      </c>
      <c r="BS28" s="19" t="b">
        <f t="shared" si="75"/>
        <v>0</v>
      </c>
      <c r="BT28" s="19">
        <f t="shared" si="58"/>
        <v>1</v>
      </c>
      <c r="BU28" s="19" t="b">
        <f t="shared" si="59"/>
        <v>0</v>
      </c>
      <c r="BV28" s="19" t="b">
        <f t="shared" si="60"/>
        <v>0</v>
      </c>
      <c r="BW28" s="19" t="b">
        <f t="shared" si="61"/>
        <v>0</v>
      </c>
      <c r="BX28" s="19" t="b">
        <f t="shared" si="62"/>
        <v>0</v>
      </c>
      <c r="BY28" s="19">
        <f t="shared" si="63"/>
        <v>1</v>
      </c>
      <c r="BZ28" s="19" t="b">
        <f t="shared" si="64"/>
        <v>0</v>
      </c>
      <c r="CA28" s="19" t="b">
        <f t="shared" si="65"/>
        <v>0</v>
      </c>
      <c r="CB28" s="19">
        <f t="shared" si="66"/>
        <v>1</v>
      </c>
      <c r="CC28" s="19" t="b">
        <f t="shared" si="54"/>
        <v>0</v>
      </c>
      <c r="CD28" s="19"/>
      <c r="CE28" s="23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 t="b">
        <f t="shared" si="72"/>
        <v>0</v>
      </c>
      <c r="DE28" s="24" t="b">
        <f t="shared" si="72"/>
        <v>0</v>
      </c>
      <c r="DF28" s="24" t="b">
        <f t="shared" si="72"/>
        <v>0</v>
      </c>
      <c r="DG28" s="24" t="b">
        <f t="shared" si="73"/>
        <v>0</v>
      </c>
      <c r="DH28" s="24" t="b">
        <f t="shared" si="73"/>
        <v>0</v>
      </c>
      <c r="DI28" s="24" t="b">
        <f t="shared" si="73"/>
        <v>0</v>
      </c>
      <c r="DJ28" s="24" t="b">
        <f t="shared" si="73"/>
        <v>0</v>
      </c>
      <c r="DK28" s="24" t="b">
        <f t="shared" si="73"/>
        <v>0</v>
      </c>
      <c r="DL28" s="24" t="b">
        <f t="shared" si="73"/>
        <v>0</v>
      </c>
      <c r="DM28" s="24" t="b">
        <f t="shared" si="73"/>
        <v>0</v>
      </c>
      <c r="DN28" s="24" t="b">
        <f t="shared" si="73"/>
        <v>0</v>
      </c>
      <c r="DO28" s="24" t="b">
        <f t="shared" si="73"/>
        <v>0</v>
      </c>
      <c r="DP28" s="24" t="b">
        <f t="shared" si="73"/>
        <v>0</v>
      </c>
      <c r="DQ28" s="24" t="b">
        <f t="shared" si="73"/>
        <v>0</v>
      </c>
      <c r="DR28" s="24" t="b">
        <f t="shared" si="73"/>
        <v>0</v>
      </c>
      <c r="DS28" s="24" t="b">
        <f t="shared" si="73"/>
        <v>0</v>
      </c>
      <c r="DT28" s="24" t="b">
        <f t="shared" si="73"/>
        <v>0</v>
      </c>
      <c r="DU28" s="24" t="b">
        <f t="shared" si="73"/>
        <v>0</v>
      </c>
      <c r="DV28" s="24" t="b">
        <f t="shared" si="73"/>
        <v>0</v>
      </c>
      <c r="DW28" s="24" t="b">
        <f t="shared" si="73"/>
        <v>0</v>
      </c>
      <c r="DX28" s="24" t="b">
        <f t="shared" si="73"/>
        <v>0</v>
      </c>
      <c r="DY28" s="24" t="b">
        <f t="shared" si="73"/>
        <v>0</v>
      </c>
      <c r="DZ28" s="24" t="b">
        <f t="shared" si="73"/>
        <v>0</v>
      </c>
      <c r="EA28" s="24" t="b">
        <f t="shared" ref="DG28:EL37" si="76">IF($N28&gt;=$N27,1)</f>
        <v>0</v>
      </c>
      <c r="EB28" s="24" t="b">
        <f t="shared" si="76"/>
        <v>0</v>
      </c>
      <c r="EC28" s="24" t="b">
        <f t="shared" si="76"/>
        <v>0</v>
      </c>
      <c r="ED28" s="24" t="b">
        <f t="shared" si="76"/>
        <v>0</v>
      </c>
      <c r="EE28" s="24" t="b">
        <f t="shared" si="76"/>
        <v>0</v>
      </c>
      <c r="EF28" s="24" t="b">
        <f t="shared" si="76"/>
        <v>0</v>
      </c>
      <c r="EG28" s="24" t="b">
        <f t="shared" si="76"/>
        <v>0</v>
      </c>
      <c r="EH28" s="24" t="b">
        <f t="shared" si="76"/>
        <v>0</v>
      </c>
      <c r="EI28" s="24" t="b">
        <f t="shared" si="76"/>
        <v>0</v>
      </c>
      <c r="EJ28" s="24" t="b">
        <f t="shared" si="76"/>
        <v>0</v>
      </c>
      <c r="EK28" s="24" t="b">
        <f t="shared" si="76"/>
        <v>0</v>
      </c>
      <c r="EL28" s="24" t="b">
        <f t="shared" si="76"/>
        <v>0</v>
      </c>
    </row>
    <row r="29" spans="1:142" ht="15" x14ac:dyDescent="0.25">
      <c r="A29" s="48">
        <f t="shared" si="3"/>
        <v>47.908333333333324</v>
      </c>
      <c r="B29" s="51">
        <f>AVERAGE(Amar!C27:C31)</f>
        <v>29.75</v>
      </c>
      <c r="C29" s="51">
        <f>C28</f>
        <v>29.75</v>
      </c>
      <c r="D29" s="50">
        <f t="shared" si="2"/>
        <v>-1.0723326016000496</v>
      </c>
      <c r="F29" s="4">
        <v>28</v>
      </c>
      <c r="G29" s="7">
        <f>Amar!C29</f>
        <v>21.55</v>
      </c>
      <c r="H29" s="8">
        <f t="shared" si="4"/>
        <v>11</v>
      </c>
      <c r="I29" s="8">
        <f>+AV73</f>
        <v>4</v>
      </c>
      <c r="J29" s="8">
        <f t="shared" si="5"/>
        <v>189</v>
      </c>
      <c r="K29" s="8">
        <f t="shared" si="6"/>
        <v>640.5</v>
      </c>
      <c r="L29" s="8">
        <f t="shared" si="56"/>
        <v>206</v>
      </c>
      <c r="M29" s="8">
        <f t="shared" si="57"/>
        <v>0.67172166273955969</v>
      </c>
      <c r="N29" s="10">
        <f>RANK(G34,$G$2:$G$61,1)</f>
        <v>35</v>
      </c>
      <c r="O29" s="10">
        <f>+DE73</f>
        <v>12</v>
      </c>
      <c r="P29" s="11">
        <f t="shared" si="7"/>
        <v>189</v>
      </c>
      <c r="Q29" s="11">
        <f t="shared" si="8"/>
        <v>640.5</v>
      </c>
      <c r="R29" s="11">
        <f t="shared" si="67"/>
        <v>157</v>
      </c>
      <c r="S29" s="11">
        <f t="shared" si="68"/>
        <v>1.2644172475097593</v>
      </c>
      <c r="T29" s="4">
        <v>1.96</v>
      </c>
      <c r="U29" s="4">
        <v>-1.96</v>
      </c>
      <c r="V29" s="22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 t="b">
        <f t="shared" si="30"/>
        <v>0</v>
      </c>
      <c r="AW29" s="19" t="b">
        <f t="shared" si="31"/>
        <v>0</v>
      </c>
      <c r="AX29" s="19" t="b">
        <f t="shared" si="32"/>
        <v>0</v>
      </c>
      <c r="AY29" s="19" t="b">
        <f t="shared" si="33"/>
        <v>0</v>
      </c>
      <c r="AZ29" s="19">
        <f t="shared" si="34"/>
        <v>1</v>
      </c>
      <c r="BA29" s="19">
        <f t="shared" si="35"/>
        <v>1</v>
      </c>
      <c r="BB29" s="19">
        <f t="shared" si="36"/>
        <v>1</v>
      </c>
      <c r="BC29" s="19">
        <f t="shared" si="37"/>
        <v>1</v>
      </c>
      <c r="BD29" s="19">
        <f t="shared" si="38"/>
        <v>1</v>
      </c>
      <c r="BE29" s="19" t="b">
        <f t="shared" si="39"/>
        <v>0</v>
      </c>
      <c r="BF29" s="19" t="b">
        <f t="shared" si="40"/>
        <v>0</v>
      </c>
      <c r="BG29" s="19" t="b">
        <f t="shared" si="41"/>
        <v>0</v>
      </c>
      <c r="BH29" s="19" t="b">
        <f t="shared" si="42"/>
        <v>0</v>
      </c>
      <c r="BI29" s="19" t="b">
        <f t="shared" si="43"/>
        <v>0</v>
      </c>
      <c r="BJ29" s="19">
        <f t="shared" si="44"/>
        <v>1</v>
      </c>
      <c r="BK29" s="19">
        <f t="shared" si="45"/>
        <v>1</v>
      </c>
      <c r="BL29" s="19" t="b">
        <f t="shared" si="46"/>
        <v>0</v>
      </c>
      <c r="BM29" s="19">
        <f t="shared" si="47"/>
        <v>1</v>
      </c>
      <c r="BN29" s="19">
        <f t="shared" si="48"/>
        <v>1</v>
      </c>
      <c r="BO29" s="19" t="b">
        <f t="shared" si="49"/>
        <v>0</v>
      </c>
      <c r="BP29" s="19" t="b">
        <f t="shared" si="50"/>
        <v>0</v>
      </c>
      <c r="BQ29" s="19" t="b">
        <f t="shared" si="51"/>
        <v>0</v>
      </c>
      <c r="BR29" s="19" t="b">
        <f t="shared" si="74"/>
        <v>0</v>
      </c>
      <c r="BS29" s="19">
        <f t="shared" si="75"/>
        <v>1</v>
      </c>
      <c r="BT29" s="19">
        <f t="shared" si="58"/>
        <v>1</v>
      </c>
      <c r="BU29" s="19" t="b">
        <f t="shared" si="59"/>
        <v>0</v>
      </c>
      <c r="BV29" s="19">
        <f t="shared" si="60"/>
        <v>1</v>
      </c>
      <c r="BW29" s="19" t="b">
        <f t="shared" si="61"/>
        <v>0</v>
      </c>
      <c r="BX29" s="19">
        <f t="shared" si="62"/>
        <v>1</v>
      </c>
      <c r="BY29" s="19">
        <f t="shared" si="63"/>
        <v>1</v>
      </c>
      <c r="BZ29" s="19" t="b">
        <f t="shared" si="64"/>
        <v>0</v>
      </c>
      <c r="CA29" s="19">
        <f t="shared" si="65"/>
        <v>1</v>
      </c>
      <c r="CB29" s="19">
        <f t="shared" si="66"/>
        <v>1</v>
      </c>
      <c r="CC29" s="19" t="b">
        <f t="shared" si="54"/>
        <v>0</v>
      </c>
      <c r="CD29" s="19"/>
      <c r="CE29" s="23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>
        <f>IF($N29&gt;=$N28,1)</f>
        <v>1</v>
      </c>
      <c r="DF29" s="24">
        <f>IF($N29&gt;=$N28,1)</f>
        <v>1</v>
      </c>
      <c r="DG29" s="24">
        <f t="shared" si="76"/>
        <v>1</v>
      </c>
      <c r="DH29" s="24">
        <f t="shared" si="76"/>
        <v>1</v>
      </c>
      <c r="DI29" s="24">
        <f t="shared" si="76"/>
        <v>1</v>
      </c>
      <c r="DJ29" s="24">
        <f t="shared" si="76"/>
        <v>1</v>
      </c>
      <c r="DK29" s="24">
        <f t="shared" si="76"/>
        <v>1</v>
      </c>
      <c r="DL29" s="24">
        <f t="shared" si="76"/>
        <v>1</v>
      </c>
      <c r="DM29" s="24">
        <f t="shared" si="76"/>
        <v>1</v>
      </c>
      <c r="DN29" s="24">
        <f t="shared" si="76"/>
        <v>1</v>
      </c>
      <c r="DO29" s="24">
        <f t="shared" si="76"/>
        <v>1</v>
      </c>
      <c r="DP29" s="24">
        <f t="shared" si="76"/>
        <v>1</v>
      </c>
      <c r="DQ29" s="24">
        <f t="shared" si="76"/>
        <v>1</v>
      </c>
      <c r="DR29" s="24">
        <f t="shared" si="76"/>
        <v>1</v>
      </c>
      <c r="DS29" s="24">
        <f t="shared" si="76"/>
        <v>1</v>
      </c>
      <c r="DT29" s="24">
        <f t="shared" si="76"/>
        <v>1</v>
      </c>
      <c r="DU29" s="24">
        <f t="shared" si="76"/>
        <v>1</v>
      </c>
      <c r="DV29" s="24">
        <f t="shared" si="76"/>
        <v>1</v>
      </c>
      <c r="DW29" s="24">
        <f t="shared" si="76"/>
        <v>1</v>
      </c>
      <c r="DX29" s="24">
        <f t="shared" si="76"/>
        <v>1</v>
      </c>
      <c r="DY29" s="24">
        <f t="shared" si="76"/>
        <v>1</v>
      </c>
      <c r="DZ29" s="24">
        <f t="shared" si="76"/>
        <v>1</v>
      </c>
      <c r="EA29" s="24">
        <f t="shared" si="76"/>
        <v>1</v>
      </c>
      <c r="EB29" s="24">
        <f t="shared" si="76"/>
        <v>1</v>
      </c>
      <c r="EC29" s="24">
        <f t="shared" si="76"/>
        <v>1</v>
      </c>
      <c r="ED29" s="24">
        <f t="shared" si="76"/>
        <v>1</v>
      </c>
      <c r="EE29" s="24">
        <f t="shared" si="76"/>
        <v>1</v>
      </c>
      <c r="EF29" s="24">
        <f t="shared" si="76"/>
        <v>1</v>
      </c>
      <c r="EG29" s="24">
        <f t="shared" si="76"/>
        <v>1</v>
      </c>
      <c r="EH29" s="24">
        <f t="shared" si="76"/>
        <v>1</v>
      </c>
      <c r="EI29" s="24">
        <f t="shared" si="76"/>
        <v>1</v>
      </c>
      <c r="EJ29" s="24">
        <f t="shared" si="76"/>
        <v>1</v>
      </c>
      <c r="EK29" s="24">
        <f t="shared" si="76"/>
        <v>1</v>
      </c>
      <c r="EL29" s="24">
        <f t="shared" si="76"/>
        <v>1</v>
      </c>
    </row>
    <row r="30" spans="1:142" ht="15" x14ac:dyDescent="0.25">
      <c r="A30" s="48">
        <f t="shared" si="3"/>
        <v>47.908333333333324</v>
      </c>
      <c r="B30" s="51"/>
      <c r="C30" s="51">
        <f>C29</f>
        <v>29.75</v>
      </c>
      <c r="D30" s="50">
        <f t="shared" si="2"/>
        <v>-1.0723326016000496</v>
      </c>
      <c r="F30" s="4">
        <v>29</v>
      </c>
      <c r="G30" s="7">
        <f>Amar!C30</f>
        <v>14.4</v>
      </c>
      <c r="H30" s="8">
        <f t="shared" si="4"/>
        <v>5</v>
      </c>
      <c r="I30" s="8">
        <f>+AW73</f>
        <v>1</v>
      </c>
      <c r="J30" s="8">
        <f t="shared" si="5"/>
        <v>203</v>
      </c>
      <c r="K30" s="8">
        <f t="shared" si="6"/>
        <v>710.5</v>
      </c>
      <c r="L30" s="8">
        <f t="shared" si="56"/>
        <v>207</v>
      </c>
      <c r="M30" s="8">
        <f t="shared" si="57"/>
        <v>0.15006449469682578</v>
      </c>
      <c r="N30" s="10">
        <f>RANK(G33,$G$2:$G$61,1)</f>
        <v>34</v>
      </c>
      <c r="O30" s="10">
        <f>+DF73</f>
        <v>12</v>
      </c>
      <c r="P30" s="11">
        <f t="shared" si="7"/>
        <v>203</v>
      </c>
      <c r="Q30" s="11">
        <f t="shared" si="8"/>
        <v>710.5</v>
      </c>
      <c r="R30" s="11">
        <f t="shared" si="67"/>
        <v>169</v>
      </c>
      <c r="S30" s="11">
        <f t="shared" si="68"/>
        <v>1.2755482049230191</v>
      </c>
      <c r="T30" s="4">
        <v>1.96</v>
      </c>
      <c r="U30" s="4">
        <v>-1.96</v>
      </c>
      <c r="V30" s="2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 t="b">
        <f t="shared" si="31"/>
        <v>0</v>
      </c>
      <c r="AX30" s="19">
        <f t="shared" si="32"/>
        <v>1</v>
      </c>
      <c r="AY30" s="19">
        <f t="shared" si="33"/>
        <v>1</v>
      </c>
      <c r="AZ30" s="19">
        <f t="shared" si="34"/>
        <v>1</v>
      </c>
      <c r="BA30" s="19">
        <f t="shared" si="35"/>
        <v>1</v>
      </c>
      <c r="BB30" s="19">
        <f t="shared" si="36"/>
        <v>1</v>
      </c>
      <c r="BC30" s="19">
        <f t="shared" si="37"/>
        <v>1</v>
      </c>
      <c r="BD30" s="19">
        <f t="shared" si="38"/>
        <v>1</v>
      </c>
      <c r="BE30" s="19">
        <f t="shared" si="39"/>
        <v>1</v>
      </c>
      <c r="BF30" s="19">
        <f t="shared" si="40"/>
        <v>1</v>
      </c>
      <c r="BG30" s="19" t="b">
        <f t="shared" si="41"/>
        <v>0</v>
      </c>
      <c r="BH30" s="19">
        <f t="shared" si="42"/>
        <v>1</v>
      </c>
      <c r="BI30" s="19" t="b">
        <f t="shared" si="43"/>
        <v>0</v>
      </c>
      <c r="BJ30" s="19">
        <f t="shared" si="44"/>
        <v>1</v>
      </c>
      <c r="BK30" s="19">
        <f t="shared" si="45"/>
        <v>1</v>
      </c>
      <c r="BL30" s="19">
        <f t="shared" si="46"/>
        <v>1</v>
      </c>
      <c r="BM30" s="19">
        <f t="shared" si="47"/>
        <v>1</v>
      </c>
      <c r="BN30" s="19">
        <f t="shared" si="48"/>
        <v>1</v>
      </c>
      <c r="BO30" s="19">
        <f t="shared" si="49"/>
        <v>1</v>
      </c>
      <c r="BP30" s="19">
        <f t="shared" si="50"/>
        <v>1</v>
      </c>
      <c r="BQ30" s="19">
        <f t="shared" si="51"/>
        <v>1</v>
      </c>
      <c r="BR30" s="19" t="b">
        <f t="shared" si="74"/>
        <v>0</v>
      </c>
      <c r="BS30" s="19">
        <f t="shared" si="75"/>
        <v>1</v>
      </c>
      <c r="BT30" s="19">
        <f t="shared" si="58"/>
        <v>1</v>
      </c>
      <c r="BU30" s="19" t="b">
        <f t="shared" si="59"/>
        <v>0</v>
      </c>
      <c r="BV30" s="19">
        <f t="shared" si="60"/>
        <v>1</v>
      </c>
      <c r="BW30" s="19">
        <f t="shared" si="61"/>
        <v>1</v>
      </c>
      <c r="BX30" s="19">
        <f t="shared" si="62"/>
        <v>1</v>
      </c>
      <c r="BY30" s="19">
        <f t="shared" si="63"/>
        <v>1</v>
      </c>
      <c r="BZ30" s="19" t="b">
        <f t="shared" si="64"/>
        <v>0</v>
      </c>
      <c r="CA30" s="19">
        <f t="shared" si="65"/>
        <v>1</v>
      </c>
      <c r="CB30" s="19">
        <f t="shared" si="66"/>
        <v>1</v>
      </c>
      <c r="CC30" s="19" t="b">
        <f t="shared" si="54"/>
        <v>0</v>
      </c>
      <c r="CD30" s="19"/>
      <c r="CE30" s="23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 t="b">
        <f>IF($N30&gt;=$N29,1)</f>
        <v>0</v>
      </c>
      <c r="DG30" s="24" t="b">
        <f t="shared" si="76"/>
        <v>0</v>
      </c>
      <c r="DH30" s="24" t="b">
        <f t="shared" si="76"/>
        <v>0</v>
      </c>
      <c r="DI30" s="24" t="b">
        <f t="shared" si="76"/>
        <v>0</v>
      </c>
      <c r="DJ30" s="24" t="b">
        <f t="shared" si="76"/>
        <v>0</v>
      </c>
      <c r="DK30" s="24" t="b">
        <f t="shared" si="76"/>
        <v>0</v>
      </c>
      <c r="DL30" s="24" t="b">
        <f t="shared" si="76"/>
        <v>0</v>
      </c>
      <c r="DM30" s="24" t="b">
        <f t="shared" si="76"/>
        <v>0</v>
      </c>
      <c r="DN30" s="24" t="b">
        <f t="shared" si="76"/>
        <v>0</v>
      </c>
      <c r="DO30" s="24" t="b">
        <f t="shared" si="76"/>
        <v>0</v>
      </c>
      <c r="DP30" s="24" t="b">
        <f t="shared" si="76"/>
        <v>0</v>
      </c>
      <c r="DQ30" s="24" t="b">
        <f t="shared" si="76"/>
        <v>0</v>
      </c>
      <c r="DR30" s="24" t="b">
        <f t="shared" si="76"/>
        <v>0</v>
      </c>
      <c r="DS30" s="24" t="b">
        <f t="shared" si="76"/>
        <v>0</v>
      </c>
      <c r="DT30" s="24" t="b">
        <f t="shared" si="76"/>
        <v>0</v>
      </c>
      <c r="DU30" s="24" t="b">
        <f t="shared" si="76"/>
        <v>0</v>
      </c>
      <c r="DV30" s="24" t="b">
        <f t="shared" si="76"/>
        <v>0</v>
      </c>
      <c r="DW30" s="24" t="b">
        <f t="shared" si="76"/>
        <v>0</v>
      </c>
      <c r="DX30" s="24" t="b">
        <f t="shared" si="76"/>
        <v>0</v>
      </c>
      <c r="DY30" s="24" t="b">
        <f t="shared" si="76"/>
        <v>0</v>
      </c>
      <c r="DZ30" s="24" t="b">
        <f t="shared" si="76"/>
        <v>0</v>
      </c>
      <c r="EA30" s="24" t="b">
        <f t="shared" si="76"/>
        <v>0</v>
      </c>
      <c r="EB30" s="24" t="b">
        <f t="shared" si="76"/>
        <v>0</v>
      </c>
      <c r="EC30" s="24" t="b">
        <f t="shared" si="76"/>
        <v>0</v>
      </c>
      <c r="ED30" s="24" t="b">
        <f t="shared" si="76"/>
        <v>0</v>
      </c>
      <c r="EE30" s="24" t="b">
        <f t="shared" si="76"/>
        <v>0</v>
      </c>
      <c r="EF30" s="24" t="b">
        <f t="shared" si="76"/>
        <v>0</v>
      </c>
      <c r="EG30" s="24" t="b">
        <f t="shared" si="76"/>
        <v>0</v>
      </c>
      <c r="EH30" s="24" t="b">
        <f t="shared" si="76"/>
        <v>0</v>
      </c>
      <c r="EI30" s="24" t="b">
        <f t="shared" si="76"/>
        <v>0</v>
      </c>
      <c r="EJ30" s="24" t="b">
        <f t="shared" si="76"/>
        <v>0</v>
      </c>
      <c r="EK30" s="24" t="b">
        <f t="shared" si="76"/>
        <v>0</v>
      </c>
      <c r="EL30" s="24" t="b">
        <f t="shared" si="76"/>
        <v>0</v>
      </c>
    </row>
    <row r="31" spans="1:142" ht="15" x14ac:dyDescent="0.25">
      <c r="A31" s="48">
        <f t="shared" si="3"/>
        <v>47.908333333333324</v>
      </c>
      <c r="B31" s="52"/>
      <c r="C31" s="52">
        <f>C30</f>
        <v>29.75</v>
      </c>
      <c r="D31" s="50">
        <f t="shared" si="2"/>
        <v>-1.0723326016000496</v>
      </c>
      <c r="F31" s="4">
        <v>30</v>
      </c>
      <c r="G31" s="7">
        <f>Amar!C31</f>
        <v>23.35</v>
      </c>
      <c r="H31" s="8">
        <f t="shared" si="4"/>
        <v>15</v>
      </c>
      <c r="I31" s="8">
        <f>+AX73</f>
        <v>6</v>
      </c>
      <c r="J31" s="8">
        <f t="shared" si="5"/>
        <v>217.5</v>
      </c>
      <c r="K31" s="8">
        <f t="shared" si="6"/>
        <v>785.41666666666663</v>
      </c>
      <c r="L31" s="8">
        <f t="shared" si="56"/>
        <v>213</v>
      </c>
      <c r="M31" s="8">
        <f t="shared" si="57"/>
        <v>-0.16056927903151419</v>
      </c>
      <c r="N31" s="10">
        <f>RANK(G32,$G$2:$G$61,1)</f>
        <v>22</v>
      </c>
      <c r="O31" s="16">
        <f>+DG73</f>
        <v>12</v>
      </c>
      <c r="P31" s="11">
        <f t="shared" si="7"/>
        <v>217.5</v>
      </c>
      <c r="Q31" s="11">
        <f t="shared" si="8"/>
        <v>785.41666666666663</v>
      </c>
      <c r="R31" s="11">
        <f t="shared" si="67"/>
        <v>181</v>
      </c>
      <c r="S31" s="11">
        <f t="shared" si="68"/>
        <v>1.3023952632556153</v>
      </c>
      <c r="T31" s="4">
        <v>1.96</v>
      </c>
      <c r="U31" s="4">
        <v>-1.96</v>
      </c>
      <c r="V31" s="22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>
        <f t="shared" si="32"/>
        <v>1</v>
      </c>
      <c r="AY31" s="19">
        <f t="shared" si="33"/>
        <v>1</v>
      </c>
      <c r="AZ31" s="19">
        <f t="shared" si="34"/>
        <v>1</v>
      </c>
      <c r="BA31" s="19">
        <f t="shared" si="35"/>
        <v>1</v>
      </c>
      <c r="BB31" s="19">
        <f t="shared" si="36"/>
        <v>1</v>
      </c>
      <c r="BC31" s="19">
        <f t="shared" si="37"/>
        <v>1</v>
      </c>
      <c r="BD31" s="19">
        <f t="shared" si="38"/>
        <v>1</v>
      </c>
      <c r="BE31" s="19">
        <f t="shared" si="39"/>
        <v>1</v>
      </c>
      <c r="BF31" s="19">
        <f t="shared" si="40"/>
        <v>1</v>
      </c>
      <c r="BG31" s="19" t="b">
        <f t="shared" si="41"/>
        <v>0</v>
      </c>
      <c r="BH31" s="19">
        <f t="shared" si="42"/>
        <v>1</v>
      </c>
      <c r="BI31" s="19">
        <f t="shared" si="43"/>
        <v>1</v>
      </c>
      <c r="BJ31" s="19">
        <f t="shared" si="44"/>
        <v>1</v>
      </c>
      <c r="BK31" s="19">
        <f t="shared" si="45"/>
        <v>1</v>
      </c>
      <c r="BL31" s="19">
        <f t="shared" si="46"/>
        <v>1</v>
      </c>
      <c r="BM31" s="19">
        <f t="shared" si="47"/>
        <v>1</v>
      </c>
      <c r="BN31" s="19">
        <f t="shared" si="48"/>
        <v>1</v>
      </c>
      <c r="BO31" s="19">
        <f t="shared" si="49"/>
        <v>1</v>
      </c>
      <c r="BP31" s="19">
        <f t="shared" si="50"/>
        <v>1</v>
      </c>
      <c r="BQ31" s="19">
        <f t="shared" si="51"/>
        <v>1</v>
      </c>
      <c r="BR31" s="19" t="b">
        <f t="shared" si="74"/>
        <v>0</v>
      </c>
      <c r="BS31" s="19">
        <f t="shared" si="75"/>
        <v>1</v>
      </c>
      <c r="BT31" s="19">
        <f t="shared" si="58"/>
        <v>1</v>
      </c>
      <c r="BU31" s="19">
        <f t="shared" si="59"/>
        <v>1</v>
      </c>
      <c r="BV31" s="19">
        <f t="shared" si="60"/>
        <v>1</v>
      </c>
      <c r="BW31" s="19">
        <f t="shared" si="61"/>
        <v>1</v>
      </c>
      <c r="BX31" s="19">
        <f t="shared" si="62"/>
        <v>1</v>
      </c>
      <c r="BY31" s="19">
        <f t="shared" si="63"/>
        <v>1</v>
      </c>
      <c r="BZ31" s="19" t="b">
        <f t="shared" si="64"/>
        <v>0</v>
      </c>
      <c r="CA31" s="19">
        <f t="shared" si="65"/>
        <v>1</v>
      </c>
      <c r="CB31" s="19">
        <f t="shared" si="66"/>
        <v>1</v>
      </c>
      <c r="CC31" s="19" t="b">
        <f t="shared" si="54"/>
        <v>0</v>
      </c>
      <c r="CD31" s="19"/>
      <c r="CE31" s="23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 t="b">
        <f t="shared" si="76"/>
        <v>0</v>
      </c>
      <c r="DH31" s="24" t="b">
        <f t="shared" si="76"/>
        <v>0</v>
      </c>
      <c r="DI31" s="24" t="b">
        <f t="shared" si="76"/>
        <v>0</v>
      </c>
      <c r="DJ31" s="24" t="b">
        <f t="shared" si="76"/>
        <v>0</v>
      </c>
      <c r="DK31" s="24" t="b">
        <f t="shared" si="76"/>
        <v>0</v>
      </c>
      <c r="DL31" s="24" t="b">
        <f t="shared" si="76"/>
        <v>0</v>
      </c>
      <c r="DM31" s="24" t="b">
        <f t="shared" si="76"/>
        <v>0</v>
      </c>
      <c r="DN31" s="24" t="b">
        <f t="shared" si="76"/>
        <v>0</v>
      </c>
      <c r="DO31" s="24" t="b">
        <f t="shared" si="76"/>
        <v>0</v>
      </c>
      <c r="DP31" s="24" t="b">
        <f t="shared" si="76"/>
        <v>0</v>
      </c>
      <c r="DQ31" s="24" t="b">
        <f t="shared" si="76"/>
        <v>0</v>
      </c>
      <c r="DR31" s="24" t="b">
        <f t="shared" si="76"/>
        <v>0</v>
      </c>
      <c r="DS31" s="24" t="b">
        <f t="shared" si="76"/>
        <v>0</v>
      </c>
      <c r="DT31" s="24" t="b">
        <f t="shared" si="76"/>
        <v>0</v>
      </c>
      <c r="DU31" s="24" t="b">
        <f t="shared" si="76"/>
        <v>0</v>
      </c>
      <c r="DV31" s="24" t="b">
        <f t="shared" si="76"/>
        <v>0</v>
      </c>
      <c r="DW31" s="24" t="b">
        <f t="shared" si="76"/>
        <v>0</v>
      </c>
      <c r="DX31" s="24" t="b">
        <f t="shared" si="76"/>
        <v>0</v>
      </c>
      <c r="DY31" s="24" t="b">
        <f t="shared" si="76"/>
        <v>0</v>
      </c>
      <c r="DZ31" s="24" t="b">
        <f t="shared" si="76"/>
        <v>0</v>
      </c>
      <c r="EA31" s="24" t="b">
        <f t="shared" si="76"/>
        <v>0</v>
      </c>
      <c r="EB31" s="24" t="b">
        <f t="shared" si="76"/>
        <v>0</v>
      </c>
      <c r="EC31" s="24" t="b">
        <f t="shared" si="76"/>
        <v>0</v>
      </c>
      <c r="ED31" s="24" t="b">
        <f t="shared" si="76"/>
        <v>0</v>
      </c>
      <c r="EE31" s="24" t="b">
        <f t="shared" si="76"/>
        <v>0</v>
      </c>
      <c r="EF31" s="24" t="b">
        <f t="shared" si="76"/>
        <v>0</v>
      </c>
      <c r="EG31" s="24" t="b">
        <f t="shared" si="76"/>
        <v>0</v>
      </c>
      <c r="EH31" s="24" t="b">
        <f t="shared" si="76"/>
        <v>0</v>
      </c>
      <c r="EI31" s="24" t="b">
        <f t="shared" si="76"/>
        <v>0</v>
      </c>
      <c r="EJ31" s="24" t="b">
        <f t="shared" si="76"/>
        <v>0</v>
      </c>
      <c r="EK31" s="24" t="b">
        <f t="shared" si="76"/>
        <v>0</v>
      </c>
      <c r="EL31" s="24" t="b">
        <f t="shared" si="76"/>
        <v>0</v>
      </c>
    </row>
    <row r="32" spans="1:142" ht="15" x14ac:dyDescent="0.25">
      <c r="A32" s="48">
        <f t="shared" si="3"/>
        <v>47.908333333333324</v>
      </c>
      <c r="B32" s="49"/>
      <c r="C32" s="49">
        <f>B34</f>
        <v>38.470000000000006</v>
      </c>
      <c r="D32" s="50">
        <f t="shared" si="2"/>
        <v>-0.55737673454438452</v>
      </c>
      <c r="F32" s="4">
        <v>31</v>
      </c>
      <c r="G32" s="7">
        <f>Amar!C32</f>
        <v>32.35</v>
      </c>
      <c r="H32" s="8">
        <f t="shared" si="4"/>
        <v>22</v>
      </c>
      <c r="I32" s="8">
        <f>+AY73</f>
        <v>9</v>
      </c>
      <c r="J32" s="8">
        <f t="shared" si="5"/>
        <v>232.5</v>
      </c>
      <c r="K32" s="8">
        <f t="shared" si="6"/>
        <v>865.41666666666663</v>
      </c>
      <c r="L32" s="8">
        <f t="shared" si="56"/>
        <v>222</v>
      </c>
      <c r="M32" s="8">
        <f t="shared" si="57"/>
        <v>-0.35692475629498577</v>
      </c>
      <c r="N32" s="10">
        <f>RANK(G31,$G$2:$G$61,1)</f>
        <v>15</v>
      </c>
      <c r="O32" s="16">
        <f>+DH73</f>
        <v>12</v>
      </c>
      <c r="P32" s="11">
        <f t="shared" si="7"/>
        <v>232.5</v>
      </c>
      <c r="Q32" s="11">
        <f t="shared" si="8"/>
        <v>865.41666666666663</v>
      </c>
      <c r="R32" s="11">
        <f t="shared" si="67"/>
        <v>193</v>
      </c>
      <c r="S32" s="11">
        <f t="shared" si="68"/>
        <v>1.3427169403478034</v>
      </c>
      <c r="T32" s="4">
        <v>1.96</v>
      </c>
      <c r="U32" s="4">
        <v>-1.96</v>
      </c>
      <c r="V32" s="2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>
        <f t="shared" si="33"/>
        <v>1</v>
      </c>
      <c r="AZ32" s="19">
        <f t="shared" si="34"/>
        <v>1</v>
      </c>
      <c r="BA32" s="19">
        <f t="shared" si="35"/>
        <v>1</v>
      </c>
      <c r="BB32" s="19">
        <f t="shared" si="36"/>
        <v>1</v>
      </c>
      <c r="BC32" s="19">
        <f t="shared" si="37"/>
        <v>1</v>
      </c>
      <c r="BD32" s="19">
        <f t="shared" si="38"/>
        <v>1</v>
      </c>
      <c r="BE32" s="19">
        <f t="shared" si="39"/>
        <v>1</v>
      </c>
      <c r="BF32" s="19">
        <f t="shared" si="40"/>
        <v>1</v>
      </c>
      <c r="BG32" s="19" t="b">
        <f t="shared" si="41"/>
        <v>0</v>
      </c>
      <c r="BH32" s="19">
        <f t="shared" si="42"/>
        <v>1</v>
      </c>
      <c r="BI32" s="19" t="b">
        <f t="shared" si="43"/>
        <v>0</v>
      </c>
      <c r="BJ32" s="19">
        <f t="shared" si="44"/>
        <v>1</v>
      </c>
      <c r="BK32" s="19">
        <f t="shared" si="45"/>
        <v>1</v>
      </c>
      <c r="BL32" s="19">
        <f t="shared" si="46"/>
        <v>1</v>
      </c>
      <c r="BM32" s="19">
        <f t="shared" si="47"/>
        <v>1</v>
      </c>
      <c r="BN32" s="19">
        <f t="shared" si="48"/>
        <v>1</v>
      </c>
      <c r="BO32" s="19" t="b">
        <f t="shared" si="49"/>
        <v>0</v>
      </c>
      <c r="BP32" s="19">
        <f t="shared" si="50"/>
        <v>1</v>
      </c>
      <c r="BQ32" s="19" t="b">
        <f t="shared" si="51"/>
        <v>0</v>
      </c>
      <c r="BR32" s="19" t="b">
        <f t="shared" si="74"/>
        <v>0</v>
      </c>
      <c r="BS32" s="19">
        <f t="shared" si="75"/>
        <v>1</v>
      </c>
      <c r="BT32" s="19">
        <f t="shared" si="58"/>
        <v>1</v>
      </c>
      <c r="BU32" s="19" t="b">
        <f t="shared" si="59"/>
        <v>0</v>
      </c>
      <c r="BV32" s="19">
        <f t="shared" si="60"/>
        <v>1</v>
      </c>
      <c r="BW32" s="19" t="b">
        <f t="shared" si="61"/>
        <v>0</v>
      </c>
      <c r="BX32" s="19">
        <f t="shared" si="62"/>
        <v>1</v>
      </c>
      <c r="BY32" s="19">
        <f t="shared" si="63"/>
        <v>1</v>
      </c>
      <c r="BZ32" s="19" t="b">
        <f t="shared" si="64"/>
        <v>0</v>
      </c>
      <c r="CA32" s="19">
        <f t="shared" si="65"/>
        <v>1</v>
      </c>
      <c r="CB32" s="19">
        <f t="shared" si="66"/>
        <v>1</v>
      </c>
      <c r="CC32" s="19" t="b">
        <f t="shared" si="54"/>
        <v>0</v>
      </c>
      <c r="CD32" s="19"/>
      <c r="CE32" s="23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 t="b">
        <f t="shared" si="76"/>
        <v>0</v>
      </c>
      <c r="DI32" s="24" t="b">
        <f t="shared" si="76"/>
        <v>0</v>
      </c>
      <c r="DJ32" s="24" t="b">
        <f t="shared" si="76"/>
        <v>0</v>
      </c>
      <c r="DK32" s="24" t="b">
        <f t="shared" si="76"/>
        <v>0</v>
      </c>
      <c r="DL32" s="24" t="b">
        <f t="shared" si="76"/>
        <v>0</v>
      </c>
      <c r="DM32" s="24" t="b">
        <f t="shared" si="76"/>
        <v>0</v>
      </c>
      <c r="DN32" s="24" t="b">
        <f t="shared" si="76"/>
        <v>0</v>
      </c>
      <c r="DO32" s="24" t="b">
        <f t="shared" si="76"/>
        <v>0</v>
      </c>
      <c r="DP32" s="24" t="b">
        <f t="shared" si="76"/>
        <v>0</v>
      </c>
      <c r="DQ32" s="24" t="b">
        <f t="shared" si="76"/>
        <v>0</v>
      </c>
      <c r="DR32" s="24" t="b">
        <f t="shared" si="76"/>
        <v>0</v>
      </c>
      <c r="DS32" s="24" t="b">
        <f t="shared" si="76"/>
        <v>0</v>
      </c>
      <c r="DT32" s="24" t="b">
        <f t="shared" si="76"/>
        <v>0</v>
      </c>
      <c r="DU32" s="24" t="b">
        <f t="shared" si="76"/>
        <v>0</v>
      </c>
      <c r="DV32" s="24" t="b">
        <f t="shared" si="76"/>
        <v>0</v>
      </c>
      <c r="DW32" s="24" t="b">
        <f t="shared" si="76"/>
        <v>0</v>
      </c>
      <c r="DX32" s="24" t="b">
        <f t="shared" si="76"/>
        <v>0</v>
      </c>
      <c r="DY32" s="24" t="b">
        <f t="shared" si="76"/>
        <v>0</v>
      </c>
      <c r="DZ32" s="24" t="b">
        <f t="shared" si="76"/>
        <v>0</v>
      </c>
      <c r="EA32" s="24" t="b">
        <f t="shared" si="76"/>
        <v>0</v>
      </c>
      <c r="EB32" s="24" t="b">
        <f t="shared" si="76"/>
        <v>0</v>
      </c>
      <c r="EC32" s="24" t="b">
        <f t="shared" si="76"/>
        <v>0</v>
      </c>
      <c r="ED32" s="24" t="b">
        <f t="shared" si="76"/>
        <v>0</v>
      </c>
      <c r="EE32" s="24" t="b">
        <f t="shared" si="76"/>
        <v>0</v>
      </c>
      <c r="EF32" s="24" t="b">
        <f t="shared" si="76"/>
        <v>0</v>
      </c>
      <c r="EG32" s="24" t="b">
        <f t="shared" si="76"/>
        <v>0</v>
      </c>
      <c r="EH32" s="24" t="b">
        <f t="shared" si="76"/>
        <v>0</v>
      </c>
      <c r="EI32" s="24" t="b">
        <f t="shared" si="76"/>
        <v>0</v>
      </c>
      <c r="EJ32" s="24" t="b">
        <f t="shared" si="76"/>
        <v>0</v>
      </c>
      <c r="EK32" s="24" t="b">
        <f t="shared" si="76"/>
        <v>0</v>
      </c>
      <c r="EL32" s="24" t="b">
        <f t="shared" si="76"/>
        <v>0</v>
      </c>
    </row>
    <row r="33" spans="1:142" ht="15" x14ac:dyDescent="0.25">
      <c r="A33" s="48">
        <f t="shared" si="3"/>
        <v>47.908333333333324</v>
      </c>
      <c r="B33" s="51"/>
      <c r="C33" s="51">
        <f>C32</f>
        <v>38.470000000000006</v>
      </c>
      <c r="D33" s="50">
        <f t="shared" si="2"/>
        <v>-0.55737673454438452</v>
      </c>
      <c r="F33" s="4">
        <v>32</v>
      </c>
      <c r="G33" s="7">
        <f>Amar!C33</f>
        <v>42.3</v>
      </c>
      <c r="H33" s="8">
        <f t="shared" si="4"/>
        <v>34</v>
      </c>
      <c r="I33" s="8">
        <f>+AZ73</f>
        <v>15</v>
      </c>
      <c r="J33" s="8">
        <f t="shared" si="5"/>
        <v>248</v>
      </c>
      <c r="K33" s="8">
        <f t="shared" si="6"/>
        <v>950.66666666666663</v>
      </c>
      <c r="L33" s="8">
        <f t="shared" si="56"/>
        <v>237</v>
      </c>
      <c r="M33" s="8">
        <f t="shared" si="57"/>
        <v>-0.35676196880313876</v>
      </c>
      <c r="N33" s="10">
        <f>RANK(G30,$G$2:$G$61,1)</f>
        <v>5</v>
      </c>
      <c r="O33" s="16">
        <f>+DI73</f>
        <v>12</v>
      </c>
      <c r="P33" s="11">
        <f t="shared" si="7"/>
        <v>248</v>
      </c>
      <c r="Q33" s="11">
        <f t="shared" si="8"/>
        <v>950.66666666666663</v>
      </c>
      <c r="R33" s="11">
        <f t="shared" si="67"/>
        <v>205</v>
      </c>
      <c r="S33" s="11">
        <f t="shared" si="68"/>
        <v>1.3946149689577241</v>
      </c>
      <c r="T33" s="4">
        <v>1.96</v>
      </c>
      <c r="U33" s="4">
        <v>-1.96</v>
      </c>
      <c r="V33" s="22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>
        <f t="shared" si="34"/>
        <v>1</v>
      </c>
      <c r="BA33" s="19">
        <f t="shared" si="35"/>
        <v>1</v>
      </c>
      <c r="BB33" s="19">
        <f t="shared" si="36"/>
        <v>1</v>
      </c>
      <c r="BC33" s="19">
        <f t="shared" si="37"/>
        <v>1</v>
      </c>
      <c r="BD33" s="19">
        <f t="shared" si="38"/>
        <v>1</v>
      </c>
      <c r="BE33" s="19" t="b">
        <f t="shared" si="39"/>
        <v>0</v>
      </c>
      <c r="BF33" s="19">
        <f t="shared" si="40"/>
        <v>1</v>
      </c>
      <c r="BG33" s="19" t="b">
        <f t="shared" si="41"/>
        <v>0</v>
      </c>
      <c r="BH33" s="19" t="b">
        <f t="shared" si="42"/>
        <v>0</v>
      </c>
      <c r="BI33" s="19" t="b">
        <f t="shared" si="43"/>
        <v>0</v>
      </c>
      <c r="BJ33" s="19">
        <f t="shared" si="44"/>
        <v>1</v>
      </c>
      <c r="BK33" s="19">
        <f t="shared" si="45"/>
        <v>1</v>
      </c>
      <c r="BL33" s="19" t="b">
        <f t="shared" si="46"/>
        <v>0</v>
      </c>
      <c r="BM33" s="19">
        <f t="shared" si="47"/>
        <v>1</v>
      </c>
      <c r="BN33" s="19">
        <f t="shared" si="48"/>
        <v>1</v>
      </c>
      <c r="BO33" s="19" t="b">
        <f t="shared" si="49"/>
        <v>0</v>
      </c>
      <c r="BP33" s="19" t="b">
        <f t="shared" si="50"/>
        <v>0</v>
      </c>
      <c r="BQ33" s="19" t="b">
        <f t="shared" si="51"/>
        <v>0</v>
      </c>
      <c r="BR33" s="19" t="b">
        <f t="shared" si="74"/>
        <v>0</v>
      </c>
      <c r="BS33" s="19">
        <f t="shared" si="75"/>
        <v>1</v>
      </c>
      <c r="BT33" s="19">
        <f t="shared" si="58"/>
        <v>1</v>
      </c>
      <c r="BU33" s="19" t="b">
        <f t="shared" si="59"/>
        <v>0</v>
      </c>
      <c r="BV33" s="19">
        <f t="shared" si="60"/>
        <v>1</v>
      </c>
      <c r="BW33" s="19" t="b">
        <f t="shared" si="61"/>
        <v>0</v>
      </c>
      <c r="BX33" s="19">
        <f t="shared" si="62"/>
        <v>1</v>
      </c>
      <c r="BY33" s="19">
        <f t="shared" si="63"/>
        <v>1</v>
      </c>
      <c r="BZ33" s="19" t="b">
        <f t="shared" si="64"/>
        <v>0</v>
      </c>
      <c r="CA33" s="19">
        <f t="shared" si="65"/>
        <v>1</v>
      </c>
      <c r="CB33" s="19">
        <f t="shared" si="66"/>
        <v>1</v>
      </c>
      <c r="CC33" s="19" t="b">
        <f t="shared" si="54"/>
        <v>0</v>
      </c>
      <c r="CD33" s="19"/>
      <c r="CE33" s="23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 t="b">
        <f t="shared" si="76"/>
        <v>0</v>
      </c>
      <c r="DJ33" s="24" t="b">
        <f t="shared" si="76"/>
        <v>0</v>
      </c>
      <c r="DK33" s="24" t="b">
        <f t="shared" si="76"/>
        <v>0</v>
      </c>
      <c r="DL33" s="24" t="b">
        <f t="shared" si="76"/>
        <v>0</v>
      </c>
      <c r="DM33" s="24" t="b">
        <f t="shared" si="76"/>
        <v>0</v>
      </c>
      <c r="DN33" s="24" t="b">
        <f t="shared" si="76"/>
        <v>0</v>
      </c>
      <c r="DO33" s="24" t="b">
        <f t="shared" si="76"/>
        <v>0</v>
      </c>
      <c r="DP33" s="24" t="b">
        <f t="shared" si="76"/>
        <v>0</v>
      </c>
      <c r="DQ33" s="24" t="b">
        <f t="shared" si="76"/>
        <v>0</v>
      </c>
      <c r="DR33" s="24" t="b">
        <f t="shared" si="76"/>
        <v>0</v>
      </c>
      <c r="DS33" s="24" t="b">
        <f t="shared" si="76"/>
        <v>0</v>
      </c>
      <c r="DT33" s="24" t="b">
        <f t="shared" si="76"/>
        <v>0</v>
      </c>
      <c r="DU33" s="24" t="b">
        <f t="shared" si="76"/>
        <v>0</v>
      </c>
      <c r="DV33" s="24" t="b">
        <f t="shared" si="76"/>
        <v>0</v>
      </c>
      <c r="DW33" s="24" t="b">
        <f t="shared" si="76"/>
        <v>0</v>
      </c>
      <c r="DX33" s="24" t="b">
        <f t="shared" si="76"/>
        <v>0</v>
      </c>
      <c r="DY33" s="24" t="b">
        <f t="shared" si="76"/>
        <v>0</v>
      </c>
      <c r="DZ33" s="24" t="b">
        <f t="shared" si="76"/>
        <v>0</v>
      </c>
      <c r="EA33" s="24" t="b">
        <f t="shared" si="76"/>
        <v>0</v>
      </c>
      <c r="EB33" s="24" t="b">
        <f t="shared" si="76"/>
        <v>0</v>
      </c>
      <c r="EC33" s="24" t="b">
        <f t="shared" si="76"/>
        <v>0</v>
      </c>
      <c r="ED33" s="24" t="b">
        <f t="shared" si="76"/>
        <v>0</v>
      </c>
      <c r="EE33" s="24" t="b">
        <f t="shared" si="76"/>
        <v>0</v>
      </c>
      <c r="EF33" s="24" t="b">
        <f t="shared" si="76"/>
        <v>0</v>
      </c>
      <c r="EG33" s="24" t="b">
        <f t="shared" si="76"/>
        <v>0</v>
      </c>
      <c r="EH33" s="24" t="b">
        <f t="shared" si="76"/>
        <v>0</v>
      </c>
      <c r="EI33" s="24" t="b">
        <f t="shared" si="76"/>
        <v>0</v>
      </c>
      <c r="EJ33" s="24" t="b">
        <f t="shared" si="76"/>
        <v>0</v>
      </c>
      <c r="EK33" s="24" t="b">
        <f t="shared" si="76"/>
        <v>0</v>
      </c>
      <c r="EL33" s="24" t="b">
        <f t="shared" si="76"/>
        <v>0</v>
      </c>
    </row>
    <row r="34" spans="1:142" ht="15" x14ac:dyDescent="0.25">
      <c r="A34" s="48">
        <f t="shared" si="3"/>
        <v>47.908333333333324</v>
      </c>
      <c r="B34" s="51">
        <f>AVERAGE(Amar!C32:C36)</f>
        <v>38.470000000000006</v>
      </c>
      <c r="C34" s="51">
        <f>C33</f>
        <v>38.470000000000006</v>
      </c>
      <c r="D34" s="50">
        <f t="shared" ref="D34:D61" si="77">STANDARDIZE(C34,$C$63,$C$64)</f>
        <v>-0.55737673454438452</v>
      </c>
      <c r="F34" s="4">
        <v>33</v>
      </c>
      <c r="G34" s="7">
        <f>Amar!C34</f>
        <v>43.35</v>
      </c>
      <c r="H34" s="8">
        <f t="shared" si="4"/>
        <v>35</v>
      </c>
      <c r="I34" s="8">
        <f>+BA73</f>
        <v>16</v>
      </c>
      <c r="J34" s="8">
        <f t="shared" si="5"/>
        <v>264</v>
      </c>
      <c r="K34" s="8">
        <f t="shared" si="6"/>
        <v>1041.3333333333333</v>
      </c>
      <c r="L34" s="8">
        <f t="shared" si="56"/>
        <v>253</v>
      </c>
      <c r="M34" s="8">
        <f t="shared" si="57"/>
        <v>-0.3408770791628436</v>
      </c>
      <c r="N34" s="10">
        <f>RANK(G29,$G$2:$G$61,1)</f>
        <v>11</v>
      </c>
      <c r="O34" s="16">
        <f>+DJ73</f>
        <v>13</v>
      </c>
      <c r="P34" s="11">
        <f t="shared" si="7"/>
        <v>264</v>
      </c>
      <c r="Q34" s="11">
        <f t="shared" si="8"/>
        <v>1041.3333333333333</v>
      </c>
      <c r="R34" s="11">
        <f t="shared" si="67"/>
        <v>218</v>
      </c>
      <c r="S34" s="11">
        <f t="shared" si="68"/>
        <v>1.425485967408255</v>
      </c>
      <c r="T34" s="4">
        <v>1.96</v>
      </c>
      <c r="U34" s="4">
        <v>-1.96</v>
      </c>
      <c r="V34" s="2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>
        <f t="shared" si="35"/>
        <v>1</v>
      </c>
      <c r="BB34" s="19" t="b">
        <f t="shared" si="36"/>
        <v>0</v>
      </c>
      <c r="BC34" s="19" t="b">
        <f t="shared" si="37"/>
        <v>0</v>
      </c>
      <c r="BD34" s="19">
        <f t="shared" si="38"/>
        <v>1</v>
      </c>
      <c r="BE34" s="19" t="b">
        <f t="shared" si="39"/>
        <v>0</v>
      </c>
      <c r="BF34" s="19" t="b">
        <f t="shared" si="40"/>
        <v>0</v>
      </c>
      <c r="BG34" s="19" t="b">
        <f t="shared" si="41"/>
        <v>0</v>
      </c>
      <c r="BH34" s="19" t="b">
        <f t="shared" si="42"/>
        <v>0</v>
      </c>
      <c r="BI34" s="19" t="b">
        <f t="shared" si="43"/>
        <v>0</v>
      </c>
      <c r="BJ34" s="19">
        <f t="shared" si="44"/>
        <v>1</v>
      </c>
      <c r="BK34" s="19">
        <f t="shared" si="45"/>
        <v>1</v>
      </c>
      <c r="BL34" s="19" t="b">
        <f t="shared" si="46"/>
        <v>0</v>
      </c>
      <c r="BM34" s="19">
        <f t="shared" si="47"/>
        <v>1</v>
      </c>
      <c r="BN34" s="19">
        <f t="shared" si="48"/>
        <v>1</v>
      </c>
      <c r="BO34" s="19" t="b">
        <f t="shared" si="49"/>
        <v>0</v>
      </c>
      <c r="BP34" s="19" t="b">
        <f t="shared" si="50"/>
        <v>0</v>
      </c>
      <c r="BQ34" s="19" t="b">
        <f t="shared" si="51"/>
        <v>0</v>
      </c>
      <c r="BR34" s="19" t="b">
        <f t="shared" si="74"/>
        <v>0</v>
      </c>
      <c r="BS34" s="19">
        <f t="shared" si="75"/>
        <v>1</v>
      </c>
      <c r="BT34" s="19">
        <f t="shared" si="58"/>
        <v>1</v>
      </c>
      <c r="BU34" s="19" t="b">
        <f t="shared" si="59"/>
        <v>0</v>
      </c>
      <c r="BV34" s="19" t="b">
        <f t="shared" si="60"/>
        <v>0</v>
      </c>
      <c r="BW34" s="19" t="b">
        <f t="shared" si="61"/>
        <v>0</v>
      </c>
      <c r="BX34" s="19" t="b">
        <f t="shared" si="62"/>
        <v>0</v>
      </c>
      <c r="BY34" s="19">
        <f t="shared" si="63"/>
        <v>1</v>
      </c>
      <c r="BZ34" s="19" t="b">
        <f t="shared" si="64"/>
        <v>0</v>
      </c>
      <c r="CA34" s="19" t="b">
        <f t="shared" si="65"/>
        <v>0</v>
      </c>
      <c r="CB34" s="19">
        <f t="shared" si="66"/>
        <v>1</v>
      </c>
      <c r="CC34" s="19" t="b">
        <f t="shared" si="54"/>
        <v>0</v>
      </c>
      <c r="CD34" s="19"/>
      <c r="CE34" s="23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>
        <f t="shared" si="76"/>
        <v>1</v>
      </c>
      <c r="DK34" s="24">
        <f t="shared" si="76"/>
        <v>1</v>
      </c>
      <c r="DL34" s="24">
        <f t="shared" si="76"/>
        <v>1</v>
      </c>
      <c r="DM34" s="24">
        <f t="shared" si="76"/>
        <v>1</v>
      </c>
      <c r="DN34" s="24">
        <f t="shared" si="76"/>
        <v>1</v>
      </c>
      <c r="DO34" s="24">
        <f t="shared" si="76"/>
        <v>1</v>
      </c>
      <c r="DP34" s="24">
        <f t="shared" si="76"/>
        <v>1</v>
      </c>
      <c r="DQ34" s="24">
        <f t="shared" si="76"/>
        <v>1</v>
      </c>
      <c r="DR34" s="24">
        <f t="shared" si="76"/>
        <v>1</v>
      </c>
      <c r="DS34" s="24">
        <f t="shared" si="76"/>
        <v>1</v>
      </c>
      <c r="DT34" s="24">
        <f t="shared" si="76"/>
        <v>1</v>
      </c>
      <c r="DU34" s="24">
        <f t="shared" si="76"/>
        <v>1</v>
      </c>
      <c r="DV34" s="24">
        <f t="shared" si="76"/>
        <v>1</v>
      </c>
      <c r="DW34" s="24">
        <f t="shared" si="76"/>
        <v>1</v>
      </c>
      <c r="DX34" s="24">
        <f t="shared" si="76"/>
        <v>1</v>
      </c>
      <c r="DY34" s="24">
        <f t="shared" si="76"/>
        <v>1</v>
      </c>
      <c r="DZ34" s="24">
        <f t="shared" si="76"/>
        <v>1</v>
      </c>
      <c r="EA34" s="24">
        <f t="shared" si="76"/>
        <v>1</v>
      </c>
      <c r="EB34" s="24">
        <f t="shared" si="76"/>
        <v>1</v>
      </c>
      <c r="EC34" s="24">
        <f t="shared" si="76"/>
        <v>1</v>
      </c>
      <c r="ED34" s="24">
        <f t="shared" si="76"/>
        <v>1</v>
      </c>
      <c r="EE34" s="24">
        <f t="shared" si="76"/>
        <v>1</v>
      </c>
      <c r="EF34" s="24">
        <f t="shared" si="76"/>
        <v>1</v>
      </c>
      <c r="EG34" s="24">
        <f t="shared" si="76"/>
        <v>1</v>
      </c>
      <c r="EH34" s="24">
        <f t="shared" si="76"/>
        <v>1</v>
      </c>
      <c r="EI34" s="24">
        <f t="shared" si="76"/>
        <v>1</v>
      </c>
      <c r="EJ34" s="24">
        <f t="shared" si="76"/>
        <v>1</v>
      </c>
      <c r="EK34" s="24">
        <f t="shared" si="76"/>
        <v>1</v>
      </c>
      <c r="EL34" s="24">
        <f t="shared" si="76"/>
        <v>1</v>
      </c>
    </row>
    <row r="35" spans="1:142" ht="15" x14ac:dyDescent="0.25">
      <c r="A35" s="48">
        <f t="shared" ref="A35:A61" si="78">A34</f>
        <v>47.908333333333324</v>
      </c>
      <c r="B35" s="51"/>
      <c r="C35" s="51">
        <f>C34</f>
        <v>38.470000000000006</v>
      </c>
      <c r="D35" s="50">
        <f t="shared" si="77"/>
        <v>-0.55737673454438452</v>
      </c>
      <c r="F35" s="4">
        <v>34</v>
      </c>
      <c r="G35" s="7">
        <f>Amar!C35</f>
        <v>35.65</v>
      </c>
      <c r="H35" s="8">
        <f t="shared" si="4"/>
        <v>25</v>
      </c>
      <c r="I35" s="8">
        <f>+BB73</f>
        <v>11</v>
      </c>
      <c r="J35" s="8">
        <f t="shared" si="5"/>
        <v>280.5</v>
      </c>
      <c r="K35" s="8">
        <f t="shared" si="6"/>
        <v>1137.5833333333333</v>
      </c>
      <c r="L35" s="8">
        <f t="shared" si="56"/>
        <v>264</v>
      </c>
      <c r="M35" s="8">
        <f t="shared" si="57"/>
        <v>-0.48920662966774925</v>
      </c>
      <c r="N35" s="10">
        <f>RANK(G28,$G$2:$G$61,1)</f>
        <v>24</v>
      </c>
      <c r="O35" s="16">
        <f>+DK73</f>
        <v>14</v>
      </c>
      <c r="P35" s="11">
        <f t="shared" si="7"/>
        <v>280.5</v>
      </c>
      <c r="Q35" s="11">
        <f t="shared" si="8"/>
        <v>1137.5833333333333</v>
      </c>
      <c r="R35" s="11">
        <f t="shared" si="67"/>
        <v>232</v>
      </c>
      <c r="S35" s="11">
        <f t="shared" si="68"/>
        <v>1.4379710023567176</v>
      </c>
      <c r="T35" s="4">
        <v>1.96</v>
      </c>
      <c r="U35" s="4">
        <v>-1.96</v>
      </c>
      <c r="V35" s="22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 t="b">
        <f t="shared" si="36"/>
        <v>0</v>
      </c>
      <c r="BC35" s="19" t="b">
        <f t="shared" si="37"/>
        <v>0</v>
      </c>
      <c r="BD35" s="19">
        <f t="shared" si="38"/>
        <v>1</v>
      </c>
      <c r="BE35" s="19" t="b">
        <f t="shared" si="39"/>
        <v>0</v>
      </c>
      <c r="BF35" s="19" t="b">
        <f t="shared" si="40"/>
        <v>0</v>
      </c>
      <c r="BG35" s="19" t="b">
        <f t="shared" si="41"/>
        <v>0</v>
      </c>
      <c r="BH35" s="19" t="b">
        <f t="shared" si="42"/>
        <v>0</v>
      </c>
      <c r="BI35" s="19" t="b">
        <f t="shared" si="43"/>
        <v>0</v>
      </c>
      <c r="BJ35" s="19">
        <f t="shared" si="44"/>
        <v>1</v>
      </c>
      <c r="BK35" s="19">
        <f t="shared" si="45"/>
        <v>1</v>
      </c>
      <c r="BL35" s="19" t="b">
        <f t="shared" si="46"/>
        <v>0</v>
      </c>
      <c r="BM35" s="19">
        <f t="shared" si="47"/>
        <v>1</v>
      </c>
      <c r="BN35" s="19">
        <f t="shared" si="48"/>
        <v>1</v>
      </c>
      <c r="BO35" s="19" t="b">
        <f t="shared" si="49"/>
        <v>0</v>
      </c>
      <c r="BP35" s="19" t="b">
        <f t="shared" si="50"/>
        <v>0</v>
      </c>
      <c r="BQ35" s="19" t="b">
        <f t="shared" si="51"/>
        <v>0</v>
      </c>
      <c r="BR35" s="19" t="b">
        <f t="shared" si="74"/>
        <v>0</v>
      </c>
      <c r="BS35" s="19">
        <f t="shared" si="75"/>
        <v>1</v>
      </c>
      <c r="BT35" s="19">
        <f t="shared" si="58"/>
        <v>1</v>
      </c>
      <c r="BU35" s="19" t="b">
        <f t="shared" si="59"/>
        <v>0</v>
      </c>
      <c r="BV35" s="19" t="b">
        <f t="shared" si="60"/>
        <v>0</v>
      </c>
      <c r="BW35" s="19" t="b">
        <f t="shared" si="61"/>
        <v>0</v>
      </c>
      <c r="BX35" s="19" t="b">
        <f t="shared" si="62"/>
        <v>0</v>
      </c>
      <c r="BY35" s="19">
        <f t="shared" si="63"/>
        <v>1</v>
      </c>
      <c r="BZ35" s="19" t="b">
        <f t="shared" si="64"/>
        <v>0</v>
      </c>
      <c r="CA35" s="19" t="b">
        <f t="shared" si="65"/>
        <v>0</v>
      </c>
      <c r="CB35" s="19">
        <f t="shared" si="66"/>
        <v>1</v>
      </c>
      <c r="CC35" s="19" t="b">
        <f t="shared" si="54"/>
        <v>0</v>
      </c>
      <c r="CD35" s="19"/>
      <c r="CE35" s="23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>
        <f t="shared" si="76"/>
        <v>1</v>
      </c>
      <c r="DL35" s="24">
        <f t="shared" si="76"/>
        <v>1</v>
      </c>
      <c r="DM35" s="24">
        <f t="shared" si="76"/>
        <v>1</v>
      </c>
      <c r="DN35" s="24">
        <f t="shared" si="76"/>
        <v>1</v>
      </c>
      <c r="DO35" s="24">
        <f t="shared" si="76"/>
        <v>1</v>
      </c>
      <c r="DP35" s="24">
        <f t="shared" si="76"/>
        <v>1</v>
      </c>
      <c r="DQ35" s="24">
        <f t="shared" si="76"/>
        <v>1</v>
      </c>
      <c r="DR35" s="24">
        <f t="shared" si="76"/>
        <v>1</v>
      </c>
      <c r="DS35" s="24">
        <f t="shared" si="76"/>
        <v>1</v>
      </c>
      <c r="DT35" s="24">
        <f t="shared" si="76"/>
        <v>1</v>
      </c>
      <c r="DU35" s="24">
        <f t="shared" si="76"/>
        <v>1</v>
      </c>
      <c r="DV35" s="24">
        <f t="shared" si="76"/>
        <v>1</v>
      </c>
      <c r="DW35" s="24">
        <f t="shared" si="76"/>
        <v>1</v>
      </c>
      <c r="DX35" s="24">
        <f t="shared" si="76"/>
        <v>1</v>
      </c>
      <c r="DY35" s="24">
        <f t="shared" si="76"/>
        <v>1</v>
      </c>
      <c r="DZ35" s="24">
        <f t="shared" si="76"/>
        <v>1</v>
      </c>
      <c r="EA35" s="24">
        <f t="shared" si="76"/>
        <v>1</v>
      </c>
      <c r="EB35" s="24">
        <f t="shared" si="76"/>
        <v>1</v>
      </c>
      <c r="EC35" s="24">
        <f t="shared" si="76"/>
        <v>1</v>
      </c>
      <c r="ED35" s="24">
        <f t="shared" si="76"/>
        <v>1</v>
      </c>
      <c r="EE35" s="24">
        <f t="shared" si="76"/>
        <v>1</v>
      </c>
      <c r="EF35" s="24">
        <f t="shared" si="76"/>
        <v>1</v>
      </c>
      <c r="EG35" s="24">
        <f t="shared" si="76"/>
        <v>1</v>
      </c>
      <c r="EH35" s="24">
        <f t="shared" si="76"/>
        <v>1</v>
      </c>
      <c r="EI35" s="24">
        <f t="shared" si="76"/>
        <v>1</v>
      </c>
      <c r="EJ35" s="24">
        <f t="shared" si="76"/>
        <v>1</v>
      </c>
      <c r="EK35" s="24">
        <f t="shared" si="76"/>
        <v>1</v>
      </c>
      <c r="EL35" s="24">
        <f t="shared" si="76"/>
        <v>1</v>
      </c>
    </row>
    <row r="36" spans="1:142" ht="15" x14ac:dyDescent="0.25">
      <c r="A36" s="48">
        <f t="shared" si="78"/>
        <v>47.908333333333324</v>
      </c>
      <c r="B36" s="52"/>
      <c r="C36" s="52">
        <f>C35</f>
        <v>38.470000000000006</v>
      </c>
      <c r="D36" s="50">
        <f t="shared" si="77"/>
        <v>-0.55737673454438452</v>
      </c>
      <c r="F36" s="4">
        <v>35</v>
      </c>
      <c r="G36" s="7">
        <f>Amar!C36</f>
        <v>38.700000000000003</v>
      </c>
      <c r="H36" s="8">
        <f t="shared" si="4"/>
        <v>31</v>
      </c>
      <c r="I36" s="8">
        <f>+BC73</f>
        <v>14</v>
      </c>
      <c r="J36" s="8">
        <f t="shared" si="5"/>
        <v>297.5</v>
      </c>
      <c r="K36" s="8">
        <f t="shared" si="6"/>
        <v>1239.5833333333333</v>
      </c>
      <c r="L36" s="8">
        <f t="shared" si="56"/>
        <v>278</v>
      </c>
      <c r="M36" s="8">
        <f t="shared" si="57"/>
        <v>-0.55385584994744663</v>
      </c>
      <c r="N36" s="10">
        <f>RANK(G27,$G$2:$G$61,1)</f>
        <v>42</v>
      </c>
      <c r="O36" s="16">
        <f>+DL73</f>
        <v>15</v>
      </c>
      <c r="P36" s="11">
        <f t="shared" si="7"/>
        <v>297.5</v>
      </c>
      <c r="Q36" s="11">
        <f t="shared" si="8"/>
        <v>1239.5833333333333</v>
      </c>
      <c r="R36" s="11">
        <f t="shared" si="67"/>
        <v>247</v>
      </c>
      <c r="S36" s="11">
        <f t="shared" si="68"/>
        <v>1.4343446370433872</v>
      </c>
      <c r="T36" s="4">
        <v>1.96</v>
      </c>
      <c r="U36" s="4">
        <v>-1.96</v>
      </c>
      <c r="V36" s="2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>
        <f t="shared" si="37"/>
        <v>1</v>
      </c>
      <c r="BD36" s="19">
        <f t="shared" si="38"/>
        <v>1</v>
      </c>
      <c r="BE36" s="19" t="b">
        <f t="shared" si="39"/>
        <v>0</v>
      </c>
      <c r="BF36" s="19" t="b">
        <f t="shared" si="40"/>
        <v>0</v>
      </c>
      <c r="BG36" s="19" t="b">
        <f t="shared" si="41"/>
        <v>0</v>
      </c>
      <c r="BH36" s="19" t="b">
        <f t="shared" si="42"/>
        <v>0</v>
      </c>
      <c r="BI36" s="19" t="b">
        <f t="shared" si="43"/>
        <v>0</v>
      </c>
      <c r="BJ36" s="19">
        <f t="shared" si="44"/>
        <v>1</v>
      </c>
      <c r="BK36" s="19">
        <f t="shared" si="45"/>
        <v>1</v>
      </c>
      <c r="BL36" s="19" t="b">
        <f t="shared" si="46"/>
        <v>0</v>
      </c>
      <c r="BM36" s="19">
        <f t="shared" si="47"/>
        <v>1</v>
      </c>
      <c r="BN36" s="19">
        <f t="shared" si="48"/>
        <v>1</v>
      </c>
      <c r="BO36" s="19" t="b">
        <f t="shared" si="49"/>
        <v>0</v>
      </c>
      <c r="BP36" s="19" t="b">
        <f t="shared" si="50"/>
        <v>0</v>
      </c>
      <c r="BQ36" s="19" t="b">
        <f t="shared" si="51"/>
        <v>0</v>
      </c>
      <c r="BR36" s="19" t="b">
        <f t="shared" si="74"/>
        <v>0</v>
      </c>
      <c r="BS36" s="19">
        <f t="shared" si="75"/>
        <v>1</v>
      </c>
      <c r="BT36" s="19">
        <f t="shared" si="58"/>
        <v>1</v>
      </c>
      <c r="BU36" s="19" t="b">
        <f t="shared" si="59"/>
        <v>0</v>
      </c>
      <c r="BV36" s="19">
        <f t="shared" si="60"/>
        <v>1</v>
      </c>
      <c r="BW36" s="19" t="b">
        <f t="shared" si="61"/>
        <v>0</v>
      </c>
      <c r="BX36" s="19">
        <f t="shared" si="62"/>
        <v>1</v>
      </c>
      <c r="BY36" s="19">
        <f t="shared" si="63"/>
        <v>1</v>
      </c>
      <c r="BZ36" s="19" t="b">
        <f t="shared" si="64"/>
        <v>0</v>
      </c>
      <c r="CA36" s="19">
        <f t="shared" si="65"/>
        <v>1</v>
      </c>
      <c r="CB36" s="19">
        <f t="shared" si="66"/>
        <v>1</v>
      </c>
      <c r="CC36" s="19" t="b">
        <f t="shared" si="54"/>
        <v>0</v>
      </c>
      <c r="CD36" s="19"/>
      <c r="CE36" s="23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>
        <f t="shared" si="76"/>
        <v>1</v>
      </c>
      <c r="DM36" s="24">
        <f t="shared" si="76"/>
        <v>1</v>
      </c>
      <c r="DN36" s="24">
        <f t="shared" si="76"/>
        <v>1</v>
      </c>
      <c r="DO36" s="24">
        <f t="shared" si="76"/>
        <v>1</v>
      </c>
      <c r="DP36" s="24">
        <f t="shared" si="76"/>
        <v>1</v>
      </c>
      <c r="DQ36" s="24">
        <f t="shared" si="76"/>
        <v>1</v>
      </c>
      <c r="DR36" s="24">
        <f t="shared" si="76"/>
        <v>1</v>
      </c>
      <c r="DS36" s="24">
        <f t="shared" si="76"/>
        <v>1</v>
      </c>
      <c r="DT36" s="24">
        <f t="shared" si="76"/>
        <v>1</v>
      </c>
      <c r="DU36" s="24">
        <f t="shared" si="76"/>
        <v>1</v>
      </c>
      <c r="DV36" s="24">
        <f t="shared" si="76"/>
        <v>1</v>
      </c>
      <c r="DW36" s="24">
        <f t="shared" si="76"/>
        <v>1</v>
      </c>
      <c r="DX36" s="24">
        <f t="shared" si="76"/>
        <v>1</v>
      </c>
      <c r="DY36" s="24">
        <f t="shared" si="76"/>
        <v>1</v>
      </c>
      <c r="DZ36" s="24">
        <f t="shared" si="76"/>
        <v>1</v>
      </c>
      <c r="EA36" s="24">
        <f t="shared" si="76"/>
        <v>1</v>
      </c>
      <c r="EB36" s="24">
        <f t="shared" si="76"/>
        <v>1</v>
      </c>
      <c r="EC36" s="24">
        <f t="shared" si="76"/>
        <v>1</v>
      </c>
      <c r="ED36" s="24">
        <f t="shared" si="76"/>
        <v>1</v>
      </c>
      <c r="EE36" s="24">
        <f t="shared" si="76"/>
        <v>1</v>
      </c>
      <c r="EF36" s="24">
        <f t="shared" si="76"/>
        <v>1</v>
      </c>
      <c r="EG36" s="24">
        <f t="shared" si="76"/>
        <v>1</v>
      </c>
      <c r="EH36" s="24">
        <f t="shared" si="76"/>
        <v>1</v>
      </c>
      <c r="EI36" s="24">
        <f t="shared" si="76"/>
        <v>1</v>
      </c>
      <c r="EJ36" s="24">
        <f t="shared" si="76"/>
        <v>1</v>
      </c>
      <c r="EK36" s="24">
        <f t="shared" si="76"/>
        <v>1</v>
      </c>
      <c r="EL36" s="24">
        <f t="shared" si="76"/>
        <v>1</v>
      </c>
    </row>
    <row r="37" spans="1:142" ht="15" x14ac:dyDescent="0.25">
      <c r="A37" s="48">
        <f t="shared" si="78"/>
        <v>47.908333333333324</v>
      </c>
      <c r="B37" s="49"/>
      <c r="C37" s="49">
        <f>B39</f>
        <v>31.75</v>
      </c>
      <c r="D37" s="50">
        <f t="shared" si="77"/>
        <v>-0.954223457779943</v>
      </c>
      <c r="F37" s="4">
        <v>36</v>
      </c>
      <c r="G37" s="7">
        <f>Amar!C37</f>
        <v>54.55</v>
      </c>
      <c r="H37" s="8">
        <f t="shared" si="4"/>
        <v>41</v>
      </c>
      <c r="I37" s="8">
        <f>+BD73</f>
        <v>21</v>
      </c>
      <c r="J37" s="8">
        <f t="shared" si="5"/>
        <v>315</v>
      </c>
      <c r="K37" s="8">
        <f t="shared" si="6"/>
        <v>1347.5</v>
      </c>
      <c r="L37" s="8">
        <f t="shared" si="56"/>
        <v>299</v>
      </c>
      <c r="M37" s="8">
        <f t="shared" si="57"/>
        <v>-0.43586861222655648</v>
      </c>
      <c r="N37" s="10">
        <f>RANK(G26,$G$2:$G$61,1)</f>
        <v>53</v>
      </c>
      <c r="O37" s="16">
        <f>+DM73</f>
        <v>16</v>
      </c>
      <c r="P37" s="11">
        <f t="shared" si="7"/>
        <v>315</v>
      </c>
      <c r="Q37" s="11">
        <f t="shared" si="8"/>
        <v>1347.5</v>
      </c>
      <c r="R37" s="11">
        <f t="shared" si="67"/>
        <v>263</v>
      </c>
      <c r="S37" s="11">
        <f t="shared" si="68"/>
        <v>1.4165729897363084</v>
      </c>
      <c r="T37" s="4">
        <v>1.96</v>
      </c>
      <c r="U37" s="4">
        <v>-1.96</v>
      </c>
      <c r="V37" s="22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>
        <f t="shared" si="38"/>
        <v>1</v>
      </c>
      <c r="BE37" s="19" t="b">
        <f t="shared" si="39"/>
        <v>0</v>
      </c>
      <c r="BF37" s="19" t="b">
        <f t="shared" si="40"/>
        <v>0</v>
      </c>
      <c r="BG37" s="19" t="b">
        <f t="shared" si="41"/>
        <v>0</v>
      </c>
      <c r="BH37" s="19" t="b">
        <f t="shared" si="42"/>
        <v>0</v>
      </c>
      <c r="BI37" s="19" t="b">
        <f t="shared" si="43"/>
        <v>0</v>
      </c>
      <c r="BJ37" s="19">
        <f t="shared" si="44"/>
        <v>1</v>
      </c>
      <c r="BK37" s="19">
        <f t="shared" si="45"/>
        <v>1</v>
      </c>
      <c r="BL37" s="19" t="b">
        <f t="shared" si="46"/>
        <v>0</v>
      </c>
      <c r="BM37" s="19">
        <f t="shared" si="47"/>
        <v>1</v>
      </c>
      <c r="BN37" s="19">
        <f t="shared" si="48"/>
        <v>1</v>
      </c>
      <c r="BO37" s="19" t="b">
        <f t="shared" si="49"/>
        <v>0</v>
      </c>
      <c r="BP37" s="19" t="b">
        <f t="shared" si="50"/>
        <v>0</v>
      </c>
      <c r="BQ37" s="19" t="b">
        <f t="shared" si="51"/>
        <v>0</v>
      </c>
      <c r="BR37" s="19" t="b">
        <f t="shared" si="74"/>
        <v>0</v>
      </c>
      <c r="BS37" s="19">
        <f t="shared" si="75"/>
        <v>1</v>
      </c>
      <c r="BT37" s="19">
        <f t="shared" si="58"/>
        <v>1</v>
      </c>
      <c r="BU37" s="19" t="b">
        <f t="shared" si="59"/>
        <v>0</v>
      </c>
      <c r="BV37" s="19" t="b">
        <f t="shared" si="60"/>
        <v>0</v>
      </c>
      <c r="BW37" s="19" t="b">
        <f t="shared" si="61"/>
        <v>0</v>
      </c>
      <c r="BX37" s="19" t="b">
        <f t="shared" si="62"/>
        <v>0</v>
      </c>
      <c r="BY37" s="19">
        <f t="shared" si="63"/>
        <v>1</v>
      </c>
      <c r="BZ37" s="19" t="b">
        <f t="shared" si="64"/>
        <v>0</v>
      </c>
      <c r="CA37" s="19" t="b">
        <f t="shared" si="65"/>
        <v>0</v>
      </c>
      <c r="CB37" s="19">
        <f t="shared" si="66"/>
        <v>1</v>
      </c>
      <c r="CC37" s="19" t="b">
        <f t="shared" si="54"/>
        <v>0</v>
      </c>
      <c r="CD37" s="19"/>
      <c r="CE37" s="23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>
        <f t="shared" si="76"/>
        <v>1</v>
      </c>
      <c r="DN37" s="24">
        <f t="shared" si="76"/>
        <v>1</v>
      </c>
      <c r="DO37" s="24">
        <f t="shared" ref="DO37:EL50" si="79">IF($N37&gt;=$N36,1)</f>
        <v>1</v>
      </c>
      <c r="DP37" s="24">
        <f t="shared" si="79"/>
        <v>1</v>
      </c>
      <c r="DQ37" s="24">
        <f t="shared" si="79"/>
        <v>1</v>
      </c>
      <c r="DR37" s="24">
        <f t="shared" si="79"/>
        <v>1</v>
      </c>
      <c r="DS37" s="24">
        <f t="shared" si="79"/>
        <v>1</v>
      </c>
      <c r="DT37" s="24">
        <f t="shared" si="79"/>
        <v>1</v>
      </c>
      <c r="DU37" s="24">
        <f t="shared" si="79"/>
        <v>1</v>
      </c>
      <c r="DV37" s="24">
        <f t="shared" si="79"/>
        <v>1</v>
      </c>
      <c r="DW37" s="24">
        <f t="shared" si="79"/>
        <v>1</v>
      </c>
      <c r="DX37" s="24">
        <f t="shared" si="79"/>
        <v>1</v>
      </c>
      <c r="DY37" s="24">
        <f t="shared" si="79"/>
        <v>1</v>
      </c>
      <c r="DZ37" s="24">
        <f t="shared" si="79"/>
        <v>1</v>
      </c>
      <c r="EA37" s="24">
        <f t="shared" si="79"/>
        <v>1</v>
      </c>
      <c r="EB37" s="24">
        <f t="shared" si="79"/>
        <v>1</v>
      </c>
      <c r="EC37" s="24">
        <f t="shared" si="79"/>
        <v>1</v>
      </c>
      <c r="ED37" s="24">
        <f t="shared" si="79"/>
        <v>1</v>
      </c>
      <c r="EE37" s="24">
        <f t="shared" si="79"/>
        <v>1</v>
      </c>
      <c r="EF37" s="24">
        <f t="shared" si="79"/>
        <v>1</v>
      </c>
      <c r="EG37" s="24">
        <f t="shared" si="79"/>
        <v>1</v>
      </c>
      <c r="EH37" s="24">
        <f t="shared" si="79"/>
        <v>1</v>
      </c>
      <c r="EI37" s="24">
        <f t="shared" si="79"/>
        <v>1</v>
      </c>
      <c r="EJ37" s="24">
        <f t="shared" si="79"/>
        <v>1</v>
      </c>
      <c r="EK37" s="24">
        <f t="shared" si="79"/>
        <v>1</v>
      </c>
      <c r="EL37" s="24">
        <f t="shared" si="79"/>
        <v>1</v>
      </c>
    </row>
    <row r="38" spans="1:142" ht="15" x14ac:dyDescent="0.25">
      <c r="A38" s="48">
        <f t="shared" si="78"/>
        <v>47.908333333333324</v>
      </c>
      <c r="B38" s="51"/>
      <c r="C38" s="51">
        <f>C37</f>
        <v>31.75</v>
      </c>
      <c r="D38" s="50">
        <f t="shared" si="77"/>
        <v>-0.954223457779943</v>
      </c>
      <c r="F38" s="4">
        <v>37</v>
      </c>
      <c r="G38" s="7">
        <f>Amar!C38</f>
        <v>32.1</v>
      </c>
      <c r="H38" s="8">
        <f t="shared" si="4"/>
        <v>21</v>
      </c>
      <c r="I38" s="8">
        <f>+BE73</f>
        <v>9</v>
      </c>
      <c r="J38" s="8">
        <f t="shared" si="5"/>
        <v>333</v>
      </c>
      <c r="K38" s="8">
        <f t="shared" si="6"/>
        <v>1461.5</v>
      </c>
      <c r="L38" s="8">
        <f t="shared" si="56"/>
        <v>308</v>
      </c>
      <c r="M38" s="8">
        <f t="shared" si="57"/>
        <v>-0.65394405930945187</v>
      </c>
      <c r="N38" s="10">
        <f>RANK(G25,$G$2:$G$61,1)</f>
        <v>33</v>
      </c>
      <c r="O38" s="16">
        <f>+DN73</f>
        <v>16</v>
      </c>
      <c r="P38" s="11">
        <f t="shared" si="7"/>
        <v>333</v>
      </c>
      <c r="Q38" s="11">
        <f t="shared" si="8"/>
        <v>1461.5</v>
      </c>
      <c r="R38" s="11">
        <f t="shared" si="67"/>
        <v>279</v>
      </c>
      <c r="S38" s="11">
        <f t="shared" si="68"/>
        <v>1.4125191681084159</v>
      </c>
      <c r="T38" s="4">
        <v>1.96</v>
      </c>
      <c r="U38" s="4">
        <v>-1.96</v>
      </c>
      <c r="V38" s="22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 t="b">
        <f t="shared" si="39"/>
        <v>0</v>
      </c>
      <c r="BF38" s="19" t="b">
        <f t="shared" si="40"/>
        <v>0</v>
      </c>
      <c r="BG38" s="19" t="b">
        <f t="shared" si="41"/>
        <v>0</v>
      </c>
      <c r="BH38" s="19" t="b">
        <f t="shared" si="42"/>
        <v>0</v>
      </c>
      <c r="BI38" s="19" t="b">
        <f t="shared" si="43"/>
        <v>0</v>
      </c>
      <c r="BJ38" s="19" t="b">
        <f t="shared" si="44"/>
        <v>0</v>
      </c>
      <c r="BK38" s="19">
        <f t="shared" si="45"/>
        <v>1</v>
      </c>
      <c r="BL38" s="19" t="b">
        <f t="shared" si="46"/>
        <v>0</v>
      </c>
      <c r="BM38" s="19">
        <f t="shared" si="47"/>
        <v>1</v>
      </c>
      <c r="BN38" s="19" t="b">
        <f t="shared" si="48"/>
        <v>0</v>
      </c>
      <c r="BO38" s="19" t="b">
        <f t="shared" si="49"/>
        <v>0</v>
      </c>
      <c r="BP38" s="19" t="b">
        <f t="shared" si="50"/>
        <v>0</v>
      </c>
      <c r="BQ38" s="19" t="b">
        <f t="shared" si="51"/>
        <v>0</v>
      </c>
      <c r="BR38" s="19" t="b">
        <f t="shared" si="74"/>
        <v>0</v>
      </c>
      <c r="BS38" s="19" t="b">
        <f t="shared" si="75"/>
        <v>0</v>
      </c>
      <c r="BT38" s="19">
        <f t="shared" si="58"/>
        <v>1</v>
      </c>
      <c r="BU38" s="19" t="b">
        <f t="shared" si="59"/>
        <v>0</v>
      </c>
      <c r="BV38" s="19" t="b">
        <f t="shared" si="60"/>
        <v>0</v>
      </c>
      <c r="BW38" s="19" t="b">
        <f t="shared" si="61"/>
        <v>0</v>
      </c>
      <c r="BX38" s="19" t="b">
        <f t="shared" si="62"/>
        <v>0</v>
      </c>
      <c r="BY38" s="19">
        <f t="shared" si="63"/>
        <v>1</v>
      </c>
      <c r="BZ38" s="19" t="b">
        <f t="shared" si="64"/>
        <v>0</v>
      </c>
      <c r="CA38" s="19" t="b">
        <f t="shared" si="65"/>
        <v>0</v>
      </c>
      <c r="CB38" s="19">
        <f t="shared" si="66"/>
        <v>1</v>
      </c>
      <c r="CC38" s="19" t="b">
        <f t="shared" si="54"/>
        <v>0</v>
      </c>
      <c r="CD38" s="19"/>
      <c r="CE38" s="23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 t="b">
        <f t="shared" ref="DN38:DR42" si="80">IF($N38&gt;=$N37,1)</f>
        <v>0</v>
      </c>
      <c r="DO38" s="24" t="b">
        <f t="shared" si="80"/>
        <v>0</v>
      </c>
      <c r="DP38" s="24" t="b">
        <f t="shared" si="80"/>
        <v>0</v>
      </c>
      <c r="DQ38" s="24" t="b">
        <f t="shared" si="80"/>
        <v>0</v>
      </c>
      <c r="DR38" s="24" t="b">
        <f t="shared" si="80"/>
        <v>0</v>
      </c>
      <c r="DS38" s="24" t="b">
        <f t="shared" si="79"/>
        <v>0</v>
      </c>
      <c r="DT38" s="24" t="b">
        <f t="shared" si="79"/>
        <v>0</v>
      </c>
      <c r="DU38" s="24" t="b">
        <f t="shared" si="79"/>
        <v>0</v>
      </c>
      <c r="DV38" s="24" t="b">
        <f t="shared" si="79"/>
        <v>0</v>
      </c>
      <c r="DW38" s="24" t="b">
        <f t="shared" si="79"/>
        <v>0</v>
      </c>
      <c r="DX38" s="24" t="b">
        <f t="shared" si="79"/>
        <v>0</v>
      </c>
      <c r="DY38" s="24" t="b">
        <f t="shared" si="79"/>
        <v>0</v>
      </c>
      <c r="DZ38" s="24" t="b">
        <f t="shared" si="79"/>
        <v>0</v>
      </c>
      <c r="EA38" s="24" t="b">
        <f t="shared" si="79"/>
        <v>0</v>
      </c>
      <c r="EB38" s="24" t="b">
        <f t="shared" si="79"/>
        <v>0</v>
      </c>
      <c r="EC38" s="24" t="b">
        <f t="shared" si="79"/>
        <v>0</v>
      </c>
      <c r="ED38" s="24" t="b">
        <f t="shared" si="79"/>
        <v>0</v>
      </c>
      <c r="EE38" s="24" t="b">
        <f t="shared" si="79"/>
        <v>0</v>
      </c>
      <c r="EF38" s="24" t="b">
        <f t="shared" si="79"/>
        <v>0</v>
      </c>
      <c r="EG38" s="24" t="b">
        <f t="shared" si="79"/>
        <v>0</v>
      </c>
      <c r="EH38" s="24" t="b">
        <f t="shared" si="79"/>
        <v>0</v>
      </c>
      <c r="EI38" s="24" t="b">
        <f t="shared" si="79"/>
        <v>0</v>
      </c>
      <c r="EJ38" s="24" t="b">
        <f t="shared" si="79"/>
        <v>0</v>
      </c>
      <c r="EK38" s="24" t="b">
        <f t="shared" si="79"/>
        <v>0</v>
      </c>
      <c r="EL38" s="24" t="b">
        <f t="shared" si="79"/>
        <v>0</v>
      </c>
    </row>
    <row r="39" spans="1:142" ht="15" x14ac:dyDescent="0.25">
      <c r="A39" s="48">
        <f t="shared" si="78"/>
        <v>47.908333333333324</v>
      </c>
      <c r="B39" s="51">
        <f>AVERAGE(Amar!C37:C41)</f>
        <v>31.75</v>
      </c>
      <c r="C39" s="51">
        <f>C38</f>
        <v>31.75</v>
      </c>
      <c r="D39" s="50">
        <f t="shared" si="77"/>
        <v>-0.954223457779943</v>
      </c>
      <c r="F39" s="4">
        <v>38</v>
      </c>
      <c r="G39" s="7">
        <f>Amar!C39</f>
        <v>33.799999999999997</v>
      </c>
      <c r="H39" s="8">
        <f t="shared" si="4"/>
        <v>23</v>
      </c>
      <c r="I39" s="8">
        <f>+BF73</f>
        <v>11</v>
      </c>
      <c r="J39" s="8">
        <f t="shared" si="5"/>
        <v>351.5</v>
      </c>
      <c r="K39" s="8">
        <f t="shared" si="6"/>
        <v>1581.75</v>
      </c>
      <c r="L39" s="8">
        <f t="shared" si="56"/>
        <v>319</v>
      </c>
      <c r="M39" s="8">
        <f t="shared" si="57"/>
        <v>-0.81717381027177372</v>
      </c>
      <c r="N39" s="10">
        <f>RANK(G24,$G$2:$G$61,1)</f>
        <v>17</v>
      </c>
      <c r="O39" s="16">
        <f>+DO73</f>
        <v>16</v>
      </c>
      <c r="P39" s="11">
        <f>((F39*(F39-1))/4)</f>
        <v>351.5</v>
      </c>
      <c r="Q39" s="11">
        <f t="shared" si="8"/>
        <v>1581.75</v>
      </c>
      <c r="R39" s="11">
        <f t="shared" si="67"/>
        <v>295</v>
      </c>
      <c r="S39" s="11">
        <f t="shared" si="68"/>
        <v>1.420625239395545</v>
      </c>
      <c r="T39" s="4">
        <v>1.96</v>
      </c>
      <c r="U39" s="4">
        <v>-1.96</v>
      </c>
      <c r="V39" s="22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>
        <f t="shared" si="40"/>
        <v>1</v>
      </c>
      <c r="BG39" s="19" t="b">
        <f t="shared" si="41"/>
        <v>0</v>
      </c>
      <c r="BH39" s="19" t="b">
        <f t="shared" si="42"/>
        <v>0</v>
      </c>
      <c r="BI39" s="19" t="b">
        <f t="shared" si="43"/>
        <v>0</v>
      </c>
      <c r="BJ39" s="19">
        <f t="shared" si="44"/>
        <v>1</v>
      </c>
      <c r="BK39" s="19">
        <f t="shared" si="45"/>
        <v>1</v>
      </c>
      <c r="BL39" s="19" t="b">
        <f t="shared" si="46"/>
        <v>0</v>
      </c>
      <c r="BM39" s="19">
        <f t="shared" si="47"/>
        <v>1</v>
      </c>
      <c r="BN39" s="19">
        <f t="shared" si="48"/>
        <v>1</v>
      </c>
      <c r="BO39" s="19" t="b">
        <f t="shared" si="49"/>
        <v>0</v>
      </c>
      <c r="BP39" s="19" t="b">
        <f t="shared" si="50"/>
        <v>0</v>
      </c>
      <c r="BQ39" s="19" t="b">
        <f t="shared" si="51"/>
        <v>0</v>
      </c>
      <c r="BR39" s="19" t="b">
        <f t="shared" si="74"/>
        <v>0</v>
      </c>
      <c r="BS39" s="19">
        <f t="shared" si="75"/>
        <v>1</v>
      </c>
      <c r="BT39" s="19">
        <f t="shared" si="58"/>
        <v>1</v>
      </c>
      <c r="BU39" s="19" t="b">
        <f t="shared" si="59"/>
        <v>0</v>
      </c>
      <c r="BV39" s="19">
        <f t="shared" si="60"/>
        <v>1</v>
      </c>
      <c r="BW39" s="19" t="b">
        <f t="shared" si="61"/>
        <v>0</v>
      </c>
      <c r="BX39" s="19">
        <f t="shared" si="62"/>
        <v>1</v>
      </c>
      <c r="BY39" s="19">
        <f t="shared" si="63"/>
        <v>1</v>
      </c>
      <c r="BZ39" s="19" t="b">
        <f t="shared" si="64"/>
        <v>0</v>
      </c>
      <c r="CA39" s="19">
        <f t="shared" si="65"/>
        <v>1</v>
      </c>
      <c r="CB39" s="19">
        <f t="shared" si="66"/>
        <v>1</v>
      </c>
      <c r="CC39" s="19" t="b">
        <f t="shared" si="54"/>
        <v>0</v>
      </c>
      <c r="CD39" s="19"/>
      <c r="CE39" s="23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 t="b">
        <f t="shared" si="80"/>
        <v>0</v>
      </c>
      <c r="DP39" s="24" t="b">
        <f t="shared" si="80"/>
        <v>0</v>
      </c>
      <c r="DQ39" s="24" t="b">
        <f t="shared" si="80"/>
        <v>0</v>
      </c>
      <c r="DR39" s="24" t="b">
        <f t="shared" si="80"/>
        <v>0</v>
      </c>
      <c r="DS39" s="24" t="b">
        <f t="shared" si="79"/>
        <v>0</v>
      </c>
      <c r="DT39" s="24" t="b">
        <f t="shared" si="79"/>
        <v>0</v>
      </c>
      <c r="DU39" s="24" t="b">
        <f t="shared" si="79"/>
        <v>0</v>
      </c>
      <c r="DV39" s="24" t="b">
        <f t="shared" si="79"/>
        <v>0</v>
      </c>
      <c r="DW39" s="24" t="b">
        <f t="shared" si="79"/>
        <v>0</v>
      </c>
      <c r="DX39" s="24" t="b">
        <f t="shared" si="79"/>
        <v>0</v>
      </c>
      <c r="DY39" s="24" t="b">
        <f t="shared" si="79"/>
        <v>0</v>
      </c>
      <c r="DZ39" s="24" t="b">
        <f t="shared" si="79"/>
        <v>0</v>
      </c>
      <c r="EA39" s="24" t="b">
        <f t="shared" si="79"/>
        <v>0</v>
      </c>
      <c r="EB39" s="24" t="b">
        <f t="shared" si="79"/>
        <v>0</v>
      </c>
      <c r="EC39" s="24" t="b">
        <f t="shared" si="79"/>
        <v>0</v>
      </c>
      <c r="ED39" s="24" t="b">
        <f t="shared" si="79"/>
        <v>0</v>
      </c>
      <c r="EE39" s="24" t="b">
        <f t="shared" si="79"/>
        <v>0</v>
      </c>
      <c r="EF39" s="24" t="b">
        <f t="shared" si="79"/>
        <v>0</v>
      </c>
      <c r="EG39" s="24" t="b">
        <f t="shared" si="79"/>
        <v>0</v>
      </c>
      <c r="EH39" s="24" t="b">
        <f t="shared" si="79"/>
        <v>0</v>
      </c>
      <c r="EI39" s="24" t="b">
        <f t="shared" si="79"/>
        <v>0</v>
      </c>
      <c r="EJ39" s="24" t="b">
        <f t="shared" si="79"/>
        <v>0</v>
      </c>
      <c r="EK39" s="24" t="b">
        <f t="shared" si="79"/>
        <v>0</v>
      </c>
      <c r="EL39" s="24" t="b">
        <f t="shared" si="79"/>
        <v>0</v>
      </c>
    </row>
    <row r="40" spans="1:142" ht="15" x14ac:dyDescent="0.25">
      <c r="A40" s="48">
        <f t="shared" si="78"/>
        <v>47.908333333333324</v>
      </c>
      <c r="B40" s="51"/>
      <c r="C40" s="51">
        <f>C39</f>
        <v>31.75</v>
      </c>
      <c r="D40" s="50">
        <f t="shared" si="77"/>
        <v>-0.954223457779943</v>
      </c>
      <c r="F40" s="4">
        <v>39</v>
      </c>
      <c r="G40" s="7">
        <f>Amar!C40</f>
        <v>13.95</v>
      </c>
      <c r="H40" s="8">
        <f t="shared" si="4"/>
        <v>4</v>
      </c>
      <c r="I40" s="8">
        <f>+BG73</f>
        <v>1</v>
      </c>
      <c r="J40" s="8">
        <f t="shared" si="5"/>
        <v>370.5</v>
      </c>
      <c r="K40" s="8">
        <f t="shared" si="6"/>
        <v>1708.4166666666667</v>
      </c>
      <c r="L40" s="8">
        <f t="shared" si="56"/>
        <v>320</v>
      </c>
      <c r="M40" s="8">
        <f t="shared" si="57"/>
        <v>-1.2217841261470186</v>
      </c>
      <c r="N40" s="10">
        <f>RANK(G23,$G$2:$G$61,1)</f>
        <v>51</v>
      </c>
      <c r="O40" s="16">
        <f>+DP73</f>
        <v>17</v>
      </c>
      <c r="P40" s="11">
        <f t="shared" si="7"/>
        <v>370.5</v>
      </c>
      <c r="Q40" s="11">
        <f t="shared" si="8"/>
        <v>1708.4166666666667</v>
      </c>
      <c r="R40" s="11">
        <f t="shared" si="67"/>
        <v>312</v>
      </c>
      <c r="S40" s="11">
        <f t="shared" si="68"/>
        <v>1.4153340867247639</v>
      </c>
      <c r="T40" s="4">
        <v>1.96</v>
      </c>
      <c r="U40" s="4">
        <v>-1.96</v>
      </c>
      <c r="V40" s="22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 t="b">
        <f t="shared" si="41"/>
        <v>0</v>
      </c>
      <c r="BH40" s="19" t="b">
        <f t="shared" si="42"/>
        <v>0</v>
      </c>
      <c r="BI40" s="19" t="b">
        <f t="shared" si="43"/>
        <v>0</v>
      </c>
      <c r="BJ40" s="19">
        <f t="shared" si="44"/>
        <v>1</v>
      </c>
      <c r="BK40" s="19">
        <f t="shared" si="45"/>
        <v>1</v>
      </c>
      <c r="BL40" s="19" t="b">
        <f t="shared" si="46"/>
        <v>0</v>
      </c>
      <c r="BM40" s="19">
        <f t="shared" si="47"/>
        <v>1</v>
      </c>
      <c r="BN40" s="19">
        <f t="shared" si="48"/>
        <v>1</v>
      </c>
      <c r="BO40" s="19" t="b">
        <f t="shared" si="49"/>
        <v>0</v>
      </c>
      <c r="BP40" s="19" t="b">
        <f t="shared" si="50"/>
        <v>0</v>
      </c>
      <c r="BQ40" s="19" t="b">
        <f t="shared" si="51"/>
        <v>0</v>
      </c>
      <c r="BR40" s="19" t="b">
        <f t="shared" si="74"/>
        <v>0</v>
      </c>
      <c r="BS40" s="19">
        <f t="shared" si="75"/>
        <v>1</v>
      </c>
      <c r="BT40" s="19">
        <f t="shared" si="58"/>
        <v>1</v>
      </c>
      <c r="BU40" s="19" t="b">
        <f t="shared" si="59"/>
        <v>0</v>
      </c>
      <c r="BV40" s="19">
        <f t="shared" si="60"/>
        <v>1</v>
      </c>
      <c r="BW40" s="19" t="b">
        <f t="shared" si="61"/>
        <v>0</v>
      </c>
      <c r="BX40" s="19">
        <f t="shared" si="62"/>
        <v>1</v>
      </c>
      <c r="BY40" s="19">
        <f t="shared" si="63"/>
        <v>1</v>
      </c>
      <c r="BZ40" s="19" t="b">
        <f t="shared" si="64"/>
        <v>0</v>
      </c>
      <c r="CA40" s="19">
        <f t="shared" si="65"/>
        <v>1</v>
      </c>
      <c r="CB40" s="19">
        <f t="shared" si="66"/>
        <v>1</v>
      </c>
      <c r="CC40" s="19" t="b">
        <f t="shared" si="54"/>
        <v>0</v>
      </c>
      <c r="CD40" s="19"/>
      <c r="CE40" s="23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>
        <f t="shared" si="80"/>
        <v>1</v>
      </c>
      <c r="DQ40" s="24">
        <f t="shared" si="80"/>
        <v>1</v>
      </c>
      <c r="DR40" s="24">
        <f t="shared" si="80"/>
        <v>1</v>
      </c>
      <c r="DS40" s="24">
        <f t="shared" si="79"/>
        <v>1</v>
      </c>
      <c r="DT40" s="24">
        <f t="shared" si="79"/>
        <v>1</v>
      </c>
      <c r="DU40" s="24">
        <f t="shared" si="79"/>
        <v>1</v>
      </c>
      <c r="DV40" s="24">
        <f t="shared" si="79"/>
        <v>1</v>
      </c>
      <c r="DW40" s="24">
        <f t="shared" si="79"/>
        <v>1</v>
      </c>
      <c r="DX40" s="24">
        <f t="shared" si="79"/>
        <v>1</v>
      </c>
      <c r="DY40" s="24">
        <f t="shared" si="79"/>
        <v>1</v>
      </c>
      <c r="DZ40" s="24">
        <f t="shared" si="79"/>
        <v>1</v>
      </c>
      <c r="EA40" s="24">
        <f t="shared" si="79"/>
        <v>1</v>
      </c>
      <c r="EB40" s="24">
        <f t="shared" si="79"/>
        <v>1</v>
      </c>
      <c r="EC40" s="24">
        <f t="shared" si="79"/>
        <v>1</v>
      </c>
      <c r="ED40" s="24">
        <f t="shared" si="79"/>
        <v>1</v>
      </c>
      <c r="EE40" s="24">
        <f t="shared" si="79"/>
        <v>1</v>
      </c>
      <c r="EF40" s="24">
        <f t="shared" si="79"/>
        <v>1</v>
      </c>
      <c r="EG40" s="24">
        <f t="shared" si="79"/>
        <v>1</v>
      </c>
      <c r="EH40" s="24">
        <f t="shared" si="79"/>
        <v>1</v>
      </c>
      <c r="EI40" s="24">
        <f t="shared" si="79"/>
        <v>1</v>
      </c>
      <c r="EJ40" s="24">
        <f t="shared" si="79"/>
        <v>1</v>
      </c>
      <c r="EK40" s="24">
        <f t="shared" si="79"/>
        <v>1</v>
      </c>
      <c r="EL40" s="24">
        <f t="shared" si="79"/>
        <v>1</v>
      </c>
    </row>
    <row r="41" spans="1:142" ht="15" x14ac:dyDescent="0.25">
      <c r="A41" s="48">
        <f t="shared" si="78"/>
        <v>47.908333333333324</v>
      </c>
      <c r="B41" s="52"/>
      <c r="C41" s="52">
        <f>C40</f>
        <v>31.75</v>
      </c>
      <c r="D41" s="50">
        <f t="shared" si="77"/>
        <v>-0.954223457779943</v>
      </c>
      <c r="F41" s="4">
        <v>40</v>
      </c>
      <c r="G41" s="7">
        <f>Amar!C41</f>
        <v>24.35</v>
      </c>
      <c r="H41" s="8">
        <f t="shared" si="4"/>
        <v>16</v>
      </c>
      <c r="I41" s="8">
        <f>+BH73</f>
        <v>8</v>
      </c>
      <c r="J41" s="8">
        <f t="shared" si="5"/>
        <v>390</v>
      </c>
      <c r="K41" s="8">
        <f t="shared" si="6"/>
        <v>1841.6666666666667</v>
      </c>
      <c r="L41" s="8">
        <f t="shared" si="56"/>
        <v>328</v>
      </c>
      <c r="M41" s="8">
        <f t="shared" si="57"/>
        <v>-1.4447282855279482</v>
      </c>
      <c r="N41" s="10">
        <f>RANK(G22,$G$2:$G$61,1)</f>
        <v>55</v>
      </c>
      <c r="O41" s="16">
        <f>+DQ73</f>
        <v>18</v>
      </c>
      <c r="P41" s="11">
        <f t="shared" si="7"/>
        <v>390</v>
      </c>
      <c r="Q41" s="11">
        <f t="shared" si="8"/>
        <v>1841.6666666666667</v>
      </c>
      <c r="R41" s="11">
        <f t="shared" si="67"/>
        <v>330</v>
      </c>
      <c r="S41" s="11">
        <f t="shared" si="68"/>
        <v>1.3981241472851111</v>
      </c>
      <c r="T41" s="4">
        <v>1.96</v>
      </c>
      <c r="U41" s="4">
        <v>-1.96</v>
      </c>
      <c r="V41" s="22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>
        <f t="shared" si="42"/>
        <v>1</v>
      </c>
      <c r="BI41" s="19">
        <f t="shared" si="43"/>
        <v>1</v>
      </c>
      <c r="BJ41" s="19">
        <f t="shared" si="44"/>
        <v>1</v>
      </c>
      <c r="BK41" s="19">
        <f t="shared" si="45"/>
        <v>1</v>
      </c>
      <c r="BL41" s="19">
        <f t="shared" si="46"/>
        <v>1</v>
      </c>
      <c r="BM41" s="19">
        <f t="shared" si="47"/>
        <v>1</v>
      </c>
      <c r="BN41" s="19">
        <f t="shared" si="48"/>
        <v>1</v>
      </c>
      <c r="BO41" s="19">
        <f t="shared" si="49"/>
        <v>1</v>
      </c>
      <c r="BP41" s="19">
        <f t="shared" si="50"/>
        <v>1</v>
      </c>
      <c r="BQ41" s="19">
        <f t="shared" si="51"/>
        <v>1</v>
      </c>
      <c r="BR41" s="19" t="b">
        <f t="shared" si="74"/>
        <v>0</v>
      </c>
      <c r="BS41" s="19">
        <f t="shared" si="75"/>
        <v>1</v>
      </c>
      <c r="BT41" s="19">
        <f t="shared" si="58"/>
        <v>1</v>
      </c>
      <c r="BU41" s="19">
        <f t="shared" si="59"/>
        <v>1</v>
      </c>
      <c r="BV41" s="19">
        <f t="shared" si="60"/>
        <v>1</v>
      </c>
      <c r="BW41" s="19">
        <f t="shared" si="61"/>
        <v>1</v>
      </c>
      <c r="BX41" s="19">
        <f t="shared" si="62"/>
        <v>1</v>
      </c>
      <c r="BY41" s="19">
        <f t="shared" si="63"/>
        <v>1</v>
      </c>
      <c r="BZ41" s="19" t="b">
        <f t="shared" si="64"/>
        <v>0</v>
      </c>
      <c r="CA41" s="19">
        <f t="shared" si="65"/>
        <v>1</v>
      </c>
      <c r="CB41" s="19">
        <f t="shared" si="66"/>
        <v>1</v>
      </c>
      <c r="CC41" s="19" t="b">
        <f t="shared" si="54"/>
        <v>0</v>
      </c>
      <c r="CD41" s="19"/>
      <c r="CE41" s="23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>
        <f t="shared" si="80"/>
        <v>1</v>
      </c>
      <c r="DR41" s="24">
        <f t="shared" si="80"/>
        <v>1</v>
      </c>
      <c r="DS41" s="24">
        <f t="shared" si="79"/>
        <v>1</v>
      </c>
      <c r="DT41" s="24">
        <f t="shared" si="79"/>
        <v>1</v>
      </c>
      <c r="DU41" s="24">
        <f t="shared" si="79"/>
        <v>1</v>
      </c>
      <c r="DV41" s="24">
        <f t="shared" si="79"/>
        <v>1</v>
      </c>
      <c r="DW41" s="24">
        <f t="shared" si="79"/>
        <v>1</v>
      </c>
      <c r="DX41" s="24">
        <f t="shared" si="79"/>
        <v>1</v>
      </c>
      <c r="DY41" s="24">
        <f t="shared" si="79"/>
        <v>1</v>
      </c>
      <c r="DZ41" s="24">
        <f t="shared" si="79"/>
        <v>1</v>
      </c>
      <c r="EA41" s="24">
        <f t="shared" si="79"/>
        <v>1</v>
      </c>
      <c r="EB41" s="24">
        <f t="shared" si="79"/>
        <v>1</v>
      </c>
      <c r="EC41" s="24">
        <f t="shared" si="79"/>
        <v>1</v>
      </c>
      <c r="ED41" s="24">
        <f t="shared" si="79"/>
        <v>1</v>
      </c>
      <c r="EE41" s="24">
        <f t="shared" si="79"/>
        <v>1</v>
      </c>
      <c r="EF41" s="24">
        <f t="shared" si="79"/>
        <v>1</v>
      </c>
      <c r="EG41" s="24">
        <f t="shared" si="79"/>
        <v>1</v>
      </c>
      <c r="EH41" s="24">
        <f t="shared" si="79"/>
        <v>1</v>
      </c>
      <c r="EI41" s="24">
        <f t="shared" si="79"/>
        <v>1</v>
      </c>
      <c r="EJ41" s="24">
        <f t="shared" si="79"/>
        <v>1</v>
      </c>
      <c r="EK41" s="24">
        <f t="shared" si="79"/>
        <v>1</v>
      </c>
      <c r="EL41" s="24">
        <f t="shared" si="79"/>
        <v>1</v>
      </c>
    </row>
    <row r="42" spans="1:142" ht="15" x14ac:dyDescent="0.25">
      <c r="A42" s="48">
        <f t="shared" si="78"/>
        <v>47.908333333333324</v>
      </c>
      <c r="B42" s="49"/>
      <c r="C42" s="49">
        <f>B44</f>
        <v>52.65</v>
      </c>
      <c r="D42" s="50">
        <f t="shared" si="77"/>
        <v>0.28001709514017065</v>
      </c>
      <c r="F42" s="4">
        <v>41</v>
      </c>
      <c r="G42" s="7">
        <f>Amar!C42</f>
        <v>17.2</v>
      </c>
      <c r="H42" s="8">
        <f t="shared" si="4"/>
        <v>6</v>
      </c>
      <c r="I42" s="8">
        <f>+BI73</f>
        <v>3</v>
      </c>
      <c r="J42" s="8">
        <f t="shared" si="5"/>
        <v>410</v>
      </c>
      <c r="K42" s="8">
        <f t="shared" si="6"/>
        <v>1981.6666666666667</v>
      </c>
      <c r="L42" s="8">
        <f t="shared" si="56"/>
        <v>331</v>
      </c>
      <c r="M42" s="8">
        <f t="shared" si="57"/>
        <v>-1.7746462232879288</v>
      </c>
      <c r="N42" s="10">
        <f>RANK(G21,$G$2:$G$61,1)</f>
        <v>52</v>
      </c>
      <c r="O42" s="10">
        <f>+DR73</f>
        <v>18</v>
      </c>
      <c r="P42" s="11">
        <f t="shared" si="7"/>
        <v>410</v>
      </c>
      <c r="Q42" s="11">
        <f t="shared" si="8"/>
        <v>1981.6666666666667</v>
      </c>
      <c r="R42" s="11">
        <f t="shared" si="67"/>
        <v>348</v>
      </c>
      <c r="S42" s="11">
        <f t="shared" si="68"/>
        <v>1.3927603271373619</v>
      </c>
      <c r="T42" s="4">
        <v>1.96</v>
      </c>
      <c r="U42" s="4">
        <v>-1.96</v>
      </c>
      <c r="V42" s="25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19" t="b">
        <f>IF($H$42&gt;=$H41,1)</f>
        <v>0</v>
      </c>
      <c r="BJ42" s="19">
        <f t="shared" si="44"/>
        <v>1</v>
      </c>
      <c r="BK42" s="19">
        <f t="shared" si="45"/>
        <v>1</v>
      </c>
      <c r="BL42" s="19">
        <f t="shared" si="46"/>
        <v>1</v>
      </c>
      <c r="BM42" s="19">
        <f t="shared" si="47"/>
        <v>1</v>
      </c>
      <c r="BN42" s="19">
        <f t="shared" si="48"/>
        <v>1</v>
      </c>
      <c r="BO42" s="19" t="b">
        <f t="shared" si="49"/>
        <v>0</v>
      </c>
      <c r="BP42" s="19">
        <f t="shared" si="50"/>
        <v>1</v>
      </c>
      <c r="BQ42" s="19" t="b">
        <f t="shared" si="51"/>
        <v>0</v>
      </c>
      <c r="BR42" s="19" t="b">
        <f t="shared" si="74"/>
        <v>0</v>
      </c>
      <c r="BS42" s="19">
        <f t="shared" si="75"/>
        <v>1</v>
      </c>
      <c r="BT42" s="19">
        <f t="shared" si="58"/>
        <v>1</v>
      </c>
      <c r="BU42" s="19" t="b">
        <f t="shared" si="59"/>
        <v>0</v>
      </c>
      <c r="BV42" s="19">
        <f t="shared" si="60"/>
        <v>1</v>
      </c>
      <c r="BW42" s="19" t="b">
        <f t="shared" si="61"/>
        <v>0</v>
      </c>
      <c r="BX42" s="19">
        <f t="shared" si="62"/>
        <v>1</v>
      </c>
      <c r="BY42" s="19">
        <f t="shared" si="63"/>
        <v>1</v>
      </c>
      <c r="BZ42" s="19" t="b">
        <f t="shared" si="64"/>
        <v>0</v>
      </c>
      <c r="CA42" s="19">
        <f t="shared" si="65"/>
        <v>1</v>
      </c>
      <c r="CB42" s="19">
        <f t="shared" si="66"/>
        <v>1</v>
      </c>
      <c r="CC42" s="19" t="b">
        <f t="shared" si="54"/>
        <v>0</v>
      </c>
      <c r="CD42" s="19"/>
      <c r="CE42" s="27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4" t="b">
        <f t="shared" si="80"/>
        <v>0</v>
      </c>
      <c r="DS42" s="24" t="b">
        <f t="shared" si="79"/>
        <v>0</v>
      </c>
      <c r="DT42" s="24" t="b">
        <f t="shared" si="79"/>
        <v>0</v>
      </c>
      <c r="DU42" s="24" t="b">
        <f t="shared" si="79"/>
        <v>0</v>
      </c>
      <c r="DV42" s="24" t="b">
        <f t="shared" si="79"/>
        <v>0</v>
      </c>
      <c r="DW42" s="24" t="b">
        <f t="shared" si="79"/>
        <v>0</v>
      </c>
      <c r="DX42" s="24" t="b">
        <f t="shared" si="79"/>
        <v>0</v>
      </c>
      <c r="DY42" s="24" t="b">
        <f t="shared" si="79"/>
        <v>0</v>
      </c>
      <c r="DZ42" s="24" t="b">
        <f t="shared" si="79"/>
        <v>0</v>
      </c>
      <c r="EA42" s="24" t="b">
        <f t="shared" si="79"/>
        <v>0</v>
      </c>
      <c r="EB42" s="24" t="b">
        <f t="shared" si="79"/>
        <v>0</v>
      </c>
      <c r="EC42" s="24" t="b">
        <f t="shared" si="79"/>
        <v>0</v>
      </c>
      <c r="ED42" s="24" t="b">
        <f t="shared" si="79"/>
        <v>0</v>
      </c>
      <c r="EE42" s="24" t="b">
        <f t="shared" si="79"/>
        <v>0</v>
      </c>
      <c r="EF42" s="24" t="b">
        <f t="shared" si="79"/>
        <v>0</v>
      </c>
      <c r="EG42" s="24" t="b">
        <f t="shared" si="79"/>
        <v>0</v>
      </c>
      <c r="EH42" s="24" t="b">
        <f t="shared" si="79"/>
        <v>0</v>
      </c>
      <c r="EI42" s="24" t="b">
        <f t="shared" si="79"/>
        <v>0</v>
      </c>
      <c r="EJ42" s="24" t="b">
        <f t="shared" si="79"/>
        <v>0</v>
      </c>
      <c r="EK42" s="24" t="b">
        <f t="shared" si="79"/>
        <v>0</v>
      </c>
      <c r="EL42" s="24" t="b">
        <f t="shared" si="79"/>
        <v>0</v>
      </c>
    </row>
    <row r="43" spans="1:142" ht="15" x14ac:dyDescent="0.25">
      <c r="A43" s="48">
        <f t="shared" si="78"/>
        <v>47.908333333333324</v>
      </c>
      <c r="B43" s="51"/>
      <c r="C43" s="51">
        <f>C42</f>
        <v>52.65</v>
      </c>
      <c r="D43" s="50">
        <f t="shared" si="77"/>
        <v>0.28001709514017065</v>
      </c>
      <c r="F43" s="4">
        <v>42</v>
      </c>
      <c r="G43" s="7">
        <f>Amar!C43</f>
        <v>45.15</v>
      </c>
      <c r="H43" s="8">
        <f t="shared" si="4"/>
        <v>37</v>
      </c>
      <c r="I43" s="8">
        <f>+BJ73</f>
        <v>24</v>
      </c>
      <c r="J43" s="8">
        <f t="shared" si="5"/>
        <v>430.5</v>
      </c>
      <c r="K43" s="8">
        <f t="shared" si="6"/>
        <v>2128.5833333333335</v>
      </c>
      <c r="L43" s="8">
        <f t="shared" si="56"/>
        <v>355</v>
      </c>
      <c r="M43" s="8">
        <f t="shared" si="57"/>
        <v>-1.6364457892890187</v>
      </c>
      <c r="N43" s="10">
        <f>RANK(G20,$G$2:$G$61,1)</f>
        <v>59</v>
      </c>
      <c r="O43" s="10">
        <f>+DS73</f>
        <v>19</v>
      </c>
      <c r="P43" s="11">
        <f t="shared" si="7"/>
        <v>430.5</v>
      </c>
      <c r="Q43" s="11">
        <f t="shared" si="8"/>
        <v>2128.5833333333335</v>
      </c>
      <c r="R43" s="11">
        <f t="shared" si="67"/>
        <v>367</v>
      </c>
      <c r="S43" s="11">
        <f t="shared" si="68"/>
        <v>1.3763484452960622</v>
      </c>
      <c r="T43" s="4">
        <v>1.96</v>
      </c>
      <c r="U43" s="4">
        <v>-1.96</v>
      </c>
      <c r="V43" s="22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>
        <f>IF($H$43&gt;=$H42,1)</f>
        <v>1</v>
      </c>
      <c r="BK43" s="19">
        <f t="shared" si="45"/>
        <v>1</v>
      </c>
      <c r="BL43" s="19">
        <f t="shared" si="46"/>
        <v>1</v>
      </c>
      <c r="BM43" s="19">
        <f t="shared" si="47"/>
        <v>1</v>
      </c>
      <c r="BN43" s="19">
        <f t="shared" si="48"/>
        <v>1</v>
      </c>
      <c r="BO43" s="19">
        <f t="shared" si="49"/>
        <v>1</v>
      </c>
      <c r="BP43" s="19">
        <f t="shared" si="50"/>
        <v>1</v>
      </c>
      <c r="BQ43" s="19">
        <f t="shared" si="51"/>
        <v>1</v>
      </c>
      <c r="BR43" s="19" t="b">
        <f t="shared" ref="BR43:BR50" si="81">IF($H$51&gt;=$H42,1)</f>
        <v>0</v>
      </c>
      <c r="BS43" s="19">
        <f t="shared" si="75"/>
        <v>1</v>
      </c>
      <c r="BT43" s="19">
        <f t="shared" si="58"/>
        <v>1</v>
      </c>
      <c r="BU43" s="19">
        <f t="shared" si="59"/>
        <v>1</v>
      </c>
      <c r="BV43" s="19">
        <f t="shared" si="60"/>
        <v>1</v>
      </c>
      <c r="BW43" s="19">
        <f t="shared" si="61"/>
        <v>1</v>
      </c>
      <c r="BX43" s="19">
        <f t="shared" si="62"/>
        <v>1</v>
      </c>
      <c r="BY43" s="19">
        <f t="shared" si="63"/>
        <v>1</v>
      </c>
      <c r="BZ43" s="19" t="b">
        <f t="shared" si="64"/>
        <v>0</v>
      </c>
      <c r="CA43" s="19">
        <f t="shared" si="65"/>
        <v>1</v>
      </c>
      <c r="CB43" s="19">
        <f t="shared" si="66"/>
        <v>1</v>
      </c>
      <c r="CC43" s="19" t="b">
        <f t="shared" si="54"/>
        <v>0</v>
      </c>
      <c r="CD43" s="19"/>
      <c r="CE43" s="23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8"/>
      <c r="DS43" s="24">
        <f t="shared" si="79"/>
        <v>1</v>
      </c>
      <c r="DT43" s="24">
        <f t="shared" si="79"/>
        <v>1</v>
      </c>
      <c r="DU43" s="24">
        <f t="shared" si="79"/>
        <v>1</v>
      </c>
      <c r="DV43" s="24">
        <f t="shared" si="79"/>
        <v>1</v>
      </c>
      <c r="DW43" s="24">
        <f t="shared" si="79"/>
        <v>1</v>
      </c>
      <c r="DX43" s="24">
        <f t="shared" si="79"/>
        <v>1</v>
      </c>
      <c r="DY43" s="24">
        <f t="shared" si="79"/>
        <v>1</v>
      </c>
      <c r="DZ43" s="24">
        <f t="shared" si="79"/>
        <v>1</v>
      </c>
      <c r="EA43" s="24">
        <f t="shared" si="79"/>
        <v>1</v>
      </c>
      <c r="EB43" s="24">
        <f t="shared" si="79"/>
        <v>1</v>
      </c>
      <c r="EC43" s="24">
        <f t="shared" si="79"/>
        <v>1</v>
      </c>
      <c r="ED43" s="24">
        <f t="shared" si="79"/>
        <v>1</v>
      </c>
      <c r="EE43" s="24">
        <f t="shared" si="79"/>
        <v>1</v>
      </c>
      <c r="EF43" s="24">
        <f t="shared" si="79"/>
        <v>1</v>
      </c>
      <c r="EG43" s="24">
        <f t="shared" si="79"/>
        <v>1</v>
      </c>
      <c r="EH43" s="24">
        <f t="shared" si="79"/>
        <v>1</v>
      </c>
      <c r="EI43" s="24">
        <f t="shared" si="79"/>
        <v>1</v>
      </c>
      <c r="EJ43" s="24">
        <f t="shared" si="79"/>
        <v>1</v>
      </c>
      <c r="EK43" s="24">
        <f t="shared" si="79"/>
        <v>1</v>
      </c>
      <c r="EL43" s="24">
        <f t="shared" si="79"/>
        <v>1</v>
      </c>
    </row>
    <row r="44" spans="1:142" ht="15" x14ac:dyDescent="0.25">
      <c r="A44" s="48">
        <f t="shared" si="78"/>
        <v>47.908333333333324</v>
      </c>
      <c r="B44" s="51">
        <f>AVERAGE(Amar!C42:C46)</f>
        <v>52.65</v>
      </c>
      <c r="C44" s="51">
        <f>C43</f>
        <v>52.65</v>
      </c>
      <c r="D44" s="50">
        <f t="shared" si="77"/>
        <v>0.28001709514017065</v>
      </c>
      <c r="F44" s="4">
        <v>43</v>
      </c>
      <c r="G44" s="7">
        <f>Amar!C44</f>
        <v>118.85</v>
      </c>
      <c r="H44" s="8">
        <f t="shared" si="4"/>
        <v>57</v>
      </c>
      <c r="I44" s="8">
        <f>+BK73</f>
        <v>39</v>
      </c>
      <c r="J44" s="8">
        <f t="shared" si="5"/>
        <v>451.5</v>
      </c>
      <c r="K44" s="8">
        <f t="shared" si="6"/>
        <v>2282.5833333333335</v>
      </c>
      <c r="L44" s="8">
        <f t="shared" si="56"/>
        <v>394</v>
      </c>
      <c r="M44" s="8">
        <f t="shared" si="57"/>
        <v>-1.2035233587457073</v>
      </c>
      <c r="N44" s="10">
        <f>RANK(G19,$G$2:$G$61,1)</f>
        <v>56</v>
      </c>
      <c r="O44" s="10">
        <f>+DT73</f>
        <v>19</v>
      </c>
      <c r="P44" s="11">
        <f t="shared" si="7"/>
        <v>451.5</v>
      </c>
      <c r="Q44" s="11">
        <f t="shared" si="8"/>
        <v>2282.5833333333335</v>
      </c>
      <c r="R44" s="11">
        <f t="shared" si="67"/>
        <v>386</v>
      </c>
      <c r="S44" s="11">
        <f t="shared" si="68"/>
        <v>1.3709700869190229</v>
      </c>
      <c r="T44" s="4">
        <v>1.96</v>
      </c>
      <c r="U44" s="4">
        <v>-1.96</v>
      </c>
      <c r="V44" s="22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>
        <f>IF($H$44&gt;=$H43,1)</f>
        <v>1</v>
      </c>
      <c r="BL44" s="19" t="b">
        <f t="shared" si="46"/>
        <v>0</v>
      </c>
      <c r="BM44" s="19">
        <f t="shared" si="47"/>
        <v>1</v>
      </c>
      <c r="BN44" s="19">
        <f t="shared" si="48"/>
        <v>1</v>
      </c>
      <c r="BO44" s="19" t="b">
        <f t="shared" si="49"/>
        <v>0</v>
      </c>
      <c r="BP44" s="19" t="b">
        <f t="shared" si="50"/>
        <v>0</v>
      </c>
      <c r="BQ44" s="19" t="b">
        <f t="shared" si="51"/>
        <v>0</v>
      </c>
      <c r="BR44" s="19" t="b">
        <f t="shared" si="81"/>
        <v>0</v>
      </c>
      <c r="BS44" s="19" t="b">
        <f t="shared" si="75"/>
        <v>0</v>
      </c>
      <c r="BT44" s="19">
        <f t="shared" si="58"/>
        <v>1</v>
      </c>
      <c r="BU44" s="19" t="b">
        <f t="shared" si="59"/>
        <v>0</v>
      </c>
      <c r="BV44" s="19" t="b">
        <f t="shared" si="60"/>
        <v>0</v>
      </c>
      <c r="BW44" s="19" t="b">
        <f t="shared" si="61"/>
        <v>0</v>
      </c>
      <c r="BX44" s="19" t="b">
        <f t="shared" si="62"/>
        <v>0</v>
      </c>
      <c r="BY44" s="19">
        <f t="shared" si="63"/>
        <v>1</v>
      </c>
      <c r="BZ44" s="19" t="b">
        <f t="shared" si="64"/>
        <v>0</v>
      </c>
      <c r="CA44" s="19" t="b">
        <f t="shared" si="65"/>
        <v>0</v>
      </c>
      <c r="CB44" s="19">
        <f t="shared" si="66"/>
        <v>1</v>
      </c>
      <c r="CC44" s="19" t="b">
        <f t="shared" si="54"/>
        <v>0</v>
      </c>
      <c r="CD44" s="19"/>
      <c r="CE44" s="23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8"/>
      <c r="DS44" s="28"/>
      <c r="DT44" s="24" t="b">
        <f t="shared" si="79"/>
        <v>0</v>
      </c>
      <c r="DU44" s="24" t="b">
        <f t="shared" si="79"/>
        <v>0</v>
      </c>
      <c r="DV44" s="24" t="b">
        <f t="shared" si="79"/>
        <v>0</v>
      </c>
      <c r="DW44" s="24" t="b">
        <f t="shared" si="79"/>
        <v>0</v>
      </c>
      <c r="DX44" s="24" t="b">
        <f t="shared" si="79"/>
        <v>0</v>
      </c>
      <c r="DY44" s="24" t="b">
        <f t="shared" si="79"/>
        <v>0</v>
      </c>
      <c r="DZ44" s="24" t="b">
        <f t="shared" si="79"/>
        <v>0</v>
      </c>
      <c r="EA44" s="24" t="b">
        <f t="shared" si="79"/>
        <v>0</v>
      </c>
      <c r="EB44" s="24" t="b">
        <f t="shared" si="79"/>
        <v>0</v>
      </c>
      <c r="EC44" s="24" t="b">
        <f t="shared" si="79"/>
        <v>0</v>
      </c>
      <c r="ED44" s="24" t="b">
        <f t="shared" si="79"/>
        <v>0</v>
      </c>
      <c r="EE44" s="24" t="b">
        <f t="shared" si="79"/>
        <v>0</v>
      </c>
      <c r="EF44" s="24" t="b">
        <f t="shared" si="79"/>
        <v>0</v>
      </c>
      <c r="EG44" s="24" t="b">
        <f t="shared" si="79"/>
        <v>0</v>
      </c>
      <c r="EH44" s="24" t="b">
        <f t="shared" si="79"/>
        <v>0</v>
      </c>
      <c r="EI44" s="24" t="b">
        <f t="shared" si="79"/>
        <v>0</v>
      </c>
      <c r="EJ44" s="24" t="b">
        <f t="shared" si="79"/>
        <v>0</v>
      </c>
      <c r="EK44" s="24" t="b">
        <f t="shared" si="79"/>
        <v>0</v>
      </c>
      <c r="EL44" s="24" t="b">
        <f t="shared" si="79"/>
        <v>0</v>
      </c>
    </row>
    <row r="45" spans="1:142" ht="15" x14ac:dyDescent="0.25">
      <c r="A45" s="48">
        <f t="shared" si="78"/>
        <v>47.908333333333324</v>
      </c>
      <c r="B45" s="51"/>
      <c r="C45" s="51">
        <f>C44</f>
        <v>52.65</v>
      </c>
      <c r="D45" s="50">
        <f t="shared" si="77"/>
        <v>0.28001709514017065</v>
      </c>
      <c r="F45" s="4">
        <v>44</v>
      </c>
      <c r="G45" s="7">
        <f>Amar!C45</f>
        <v>25.8</v>
      </c>
      <c r="H45" s="8">
        <f t="shared" si="4"/>
        <v>19</v>
      </c>
      <c r="I45" s="8">
        <f>+BL73</f>
        <v>12</v>
      </c>
      <c r="J45" s="8">
        <f t="shared" si="5"/>
        <v>473</v>
      </c>
      <c r="K45" s="8">
        <f t="shared" si="6"/>
        <v>2443.8333333333335</v>
      </c>
      <c r="L45" s="8">
        <f t="shared" si="56"/>
        <v>406</v>
      </c>
      <c r="M45" s="8">
        <f t="shared" si="57"/>
        <v>-1.355311148034313</v>
      </c>
      <c r="N45" s="10">
        <f>RANK(G18,$G$2:$G$61,1)</f>
        <v>50</v>
      </c>
      <c r="O45" s="10">
        <f>+DU73</f>
        <v>19</v>
      </c>
      <c r="P45" s="11">
        <f t="shared" si="7"/>
        <v>473</v>
      </c>
      <c r="Q45" s="11">
        <f t="shared" si="8"/>
        <v>2443.8333333333335</v>
      </c>
      <c r="R45" s="11">
        <f t="shared" si="67"/>
        <v>405</v>
      </c>
      <c r="S45" s="11">
        <f t="shared" si="68"/>
        <v>1.3755396726318398</v>
      </c>
      <c r="T45" s="4">
        <v>1.96</v>
      </c>
      <c r="U45" s="4">
        <v>-1.96</v>
      </c>
      <c r="V45" s="22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 t="b">
        <f>IF($H$45&gt;=$H44,1)</f>
        <v>0</v>
      </c>
      <c r="BM45" s="19" t="b">
        <f t="shared" si="47"/>
        <v>0</v>
      </c>
      <c r="BN45" s="19" t="b">
        <f t="shared" si="48"/>
        <v>0</v>
      </c>
      <c r="BO45" s="19" t="b">
        <f t="shared" si="49"/>
        <v>0</v>
      </c>
      <c r="BP45" s="19" t="b">
        <f t="shared" si="50"/>
        <v>0</v>
      </c>
      <c r="BQ45" s="19" t="b">
        <f t="shared" si="51"/>
        <v>0</v>
      </c>
      <c r="BR45" s="19" t="b">
        <f t="shared" si="81"/>
        <v>0</v>
      </c>
      <c r="BS45" s="19" t="b">
        <f t="shared" si="75"/>
        <v>0</v>
      </c>
      <c r="BT45" s="19" t="b">
        <f t="shared" si="58"/>
        <v>0</v>
      </c>
      <c r="BU45" s="19" t="b">
        <f t="shared" si="59"/>
        <v>0</v>
      </c>
      <c r="BV45" s="19" t="b">
        <f t="shared" si="60"/>
        <v>0</v>
      </c>
      <c r="BW45" s="19" t="b">
        <f t="shared" si="61"/>
        <v>0</v>
      </c>
      <c r="BX45" s="19" t="b">
        <f t="shared" si="62"/>
        <v>0</v>
      </c>
      <c r="BY45" s="19" t="b">
        <f t="shared" si="63"/>
        <v>0</v>
      </c>
      <c r="BZ45" s="19" t="b">
        <f t="shared" si="64"/>
        <v>0</v>
      </c>
      <c r="CA45" s="19" t="b">
        <f t="shared" si="65"/>
        <v>0</v>
      </c>
      <c r="CB45" s="19" t="b">
        <f t="shared" si="66"/>
        <v>0</v>
      </c>
      <c r="CC45" s="19" t="b">
        <f t="shared" si="54"/>
        <v>0</v>
      </c>
      <c r="CD45" s="19"/>
      <c r="CE45" s="23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8"/>
      <c r="DS45" s="28"/>
      <c r="DT45" s="28"/>
      <c r="DU45" s="24" t="b">
        <f t="shared" si="79"/>
        <v>0</v>
      </c>
      <c r="DV45" s="24" t="b">
        <f t="shared" si="79"/>
        <v>0</v>
      </c>
      <c r="DW45" s="24" t="b">
        <f t="shared" si="79"/>
        <v>0</v>
      </c>
      <c r="DX45" s="24" t="b">
        <f t="shared" si="79"/>
        <v>0</v>
      </c>
      <c r="DY45" s="24" t="b">
        <f t="shared" si="79"/>
        <v>0</v>
      </c>
      <c r="DZ45" s="24" t="b">
        <f t="shared" si="79"/>
        <v>0</v>
      </c>
      <c r="EA45" s="24" t="b">
        <f t="shared" si="79"/>
        <v>0</v>
      </c>
      <c r="EB45" s="24" t="b">
        <f t="shared" si="79"/>
        <v>0</v>
      </c>
      <c r="EC45" s="24" t="b">
        <f t="shared" si="79"/>
        <v>0</v>
      </c>
      <c r="ED45" s="24" t="b">
        <f t="shared" si="79"/>
        <v>0</v>
      </c>
      <c r="EE45" s="24" t="b">
        <f t="shared" si="79"/>
        <v>0</v>
      </c>
      <c r="EF45" s="24" t="b">
        <f t="shared" si="79"/>
        <v>0</v>
      </c>
      <c r="EG45" s="24" t="b">
        <f t="shared" si="79"/>
        <v>0</v>
      </c>
      <c r="EH45" s="24" t="b">
        <f t="shared" si="79"/>
        <v>0</v>
      </c>
      <c r="EI45" s="24" t="b">
        <f t="shared" si="79"/>
        <v>0</v>
      </c>
      <c r="EJ45" s="24" t="b">
        <f t="shared" si="79"/>
        <v>0</v>
      </c>
      <c r="EK45" s="24" t="b">
        <f t="shared" si="79"/>
        <v>0</v>
      </c>
      <c r="EL45" s="24" t="b">
        <f t="shared" si="79"/>
        <v>0</v>
      </c>
    </row>
    <row r="46" spans="1:142" ht="15" x14ac:dyDescent="0.25">
      <c r="A46" s="48">
        <f t="shared" si="78"/>
        <v>47.908333333333324</v>
      </c>
      <c r="B46" s="52"/>
      <c r="C46" s="52">
        <f>C45</f>
        <v>52.65</v>
      </c>
      <c r="D46" s="50">
        <f t="shared" si="77"/>
        <v>0.28001709514017065</v>
      </c>
      <c r="F46" s="4">
        <v>45</v>
      </c>
      <c r="G46" s="7">
        <f>Amar!C46</f>
        <v>56.25</v>
      </c>
      <c r="H46" s="8">
        <f t="shared" si="4"/>
        <v>44</v>
      </c>
      <c r="I46" s="8">
        <f>+BM73</f>
        <v>31</v>
      </c>
      <c r="J46" s="8">
        <f t="shared" si="5"/>
        <v>495</v>
      </c>
      <c r="K46" s="8">
        <f t="shared" si="6"/>
        <v>2612.5</v>
      </c>
      <c r="L46" s="8">
        <f t="shared" si="56"/>
        <v>437</v>
      </c>
      <c r="M46" s="8">
        <f t="shared" si="57"/>
        <v>-1.1347490922632828</v>
      </c>
      <c r="N46" s="10">
        <f>RANK(G17,$G$2:$G$61,1)</f>
        <v>27</v>
      </c>
      <c r="O46" s="10">
        <f>+DV73</f>
        <v>19</v>
      </c>
      <c r="P46" s="11">
        <f t="shared" si="7"/>
        <v>495</v>
      </c>
      <c r="Q46" s="11">
        <f t="shared" si="8"/>
        <v>2612.5</v>
      </c>
      <c r="R46" s="11">
        <f t="shared" si="67"/>
        <v>424</v>
      </c>
      <c r="S46" s="11">
        <f t="shared" si="68"/>
        <v>1.3890894060464325</v>
      </c>
      <c r="T46" s="4">
        <v>1.96</v>
      </c>
      <c r="U46" s="4">
        <v>-1.96</v>
      </c>
      <c r="V46" s="22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>
        <f>IF($H$46&gt;=$H45,1)</f>
        <v>1</v>
      </c>
      <c r="BN46" s="19">
        <f t="shared" si="48"/>
        <v>1</v>
      </c>
      <c r="BO46" s="19" t="b">
        <f t="shared" si="49"/>
        <v>0</v>
      </c>
      <c r="BP46" s="19">
        <f t="shared" si="50"/>
        <v>1</v>
      </c>
      <c r="BQ46" s="19" t="b">
        <f t="shared" si="51"/>
        <v>0</v>
      </c>
      <c r="BR46" s="19" t="b">
        <f t="shared" si="81"/>
        <v>0</v>
      </c>
      <c r="BS46" s="19">
        <f t="shared" si="75"/>
        <v>1</v>
      </c>
      <c r="BT46" s="19">
        <f t="shared" si="58"/>
        <v>1</v>
      </c>
      <c r="BU46" s="19" t="b">
        <f t="shared" si="59"/>
        <v>0</v>
      </c>
      <c r="BV46" s="19">
        <f t="shared" si="60"/>
        <v>1</v>
      </c>
      <c r="BW46" s="19" t="b">
        <f t="shared" si="61"/>
        <v>0</v>
      </c>
      <c r="BX46" s="19">
        <f t="shared" si="62"/>
        <v>1</v>
      </c>
      <c r="BY46" s="19">
        <f t="shared" si="63"/>
        <v>1</v>
      </c>
      <c r="BZ46" s="19" t="b">
        <f t="shared" si="64"/>
        <v>0</v>
      </c>
      <c r="CA46" s="19">
        <f t="shared" si="65"/>
        <v>1</v>
      </c>
      <c r="CB46" s="19">
        <f t="shared" si="66"/>
        <v>1</v>
      </c>
      <c r="CC46" s="19" t="b">
        <f t="shared" si="54"/>
        <v>0</v>
      </c>
      <c r="CD46" s="19"/>
      <c r="CE46" s="23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8"/>
      <c r="DS46" s="28"/>
      <c r="DT46" s="28"/>
      <c r="DU46" s="28"/>
      <c r="DV46" s="24" t="b">
        <f t="shared" si="79"/>
        <v>0</v>
      </c>
      <c r="DW46" s="24" t="b">
        <f t="shared" si="79"/>
        <v>0</v>
      </c>
      <c r="DX46" s="24" t="b">
        <f t="shared" si="79"/>
        <v>0</v>
      </c>
      <c r="DY46" s="24" t="b">
        <f t="shared" si="79"/>
        <v>0</v>
      </c>
      <c r="DZ46" s="24" t="b">
        <f t="shared" si="79"/>
        <v>0</v>
      </c>
      <c r="EA46" s="24" t="b">
        <f t="shared" si="79"/>
        <v>0</v>
      </c>
      <c r="EB46" s="24" t="b">
        <f t="shared" si="79"/>
        <v>0</v>
      </c>
      <c r="EC46" s="24" t="b">
        <f t="shared" si="79"/>
        <v>0</v>
      </c>
      <c r="ED46" s="24" t="b">
        <f t="shared" si="79"/>
        <v>0</v>
      </c>
      <c r="EE46" s="24" t="b">
        <f t="shared" si="79"/>
        <v>0</v>
      </c>
      <c r="EF46" s="24" t="b">
        <f t="shared" si="79"/>
        <v>0</v>
      </c>
      <c r="EG46" s="24" t="b">
        <f t="shared" si="79"/>
        <v>0</v>
      </c>
      <c r="EH46" s="24" t="b">
        <f t="shared" si="79"/>
        <v>0</v>
      </c>
      <c r="EI46" s="24" t="b">
        <f t="shared" si="79"/>
        <v>0</v>
      </c>
      <c r="EJ46" s="24" t="b">
        <f t="shared" si="79"/>
        <v>0</v>
      </c>
      <c r="EK46" s="24" t="b">
        <f t="shared" si="79"/>
        <v>0</v>
      </c>
      <c r="EL46" s="24" t="b">
        <f t="shared" si="79"/>
        <v>0</v>
      </c>
    </row>
    <row r="47" spans="1:142" ht="15" x14ac:dyDescent="0.25">
      <c r="A47" s="48">
        <f t="shared" si="78"/>
        <v>47.908333333333324</v>
      </c>
      <c r="B47" s="49"/>
      <c r="C47" s="49">
        <f>B49</f>
        <v>27.559999999999995</v>
      </c>
      <c r="D47" s="50">
        <f t="shared" si="77"/>
        <v>-1.2016621140830666</v>
      </c>
      <c r="F47" s="4">
        <v>46</v>
      </c>
      <c r="G47" s="7">
        <f>Amar!C47</f>
        <v>51.1</v>
      </c>
      <c r="H47" s="8">
        <f t="shared" si="4"/>
        <v>38</v>
      </c>
      <c r="I47" s="8">
        <f>+BN73</f>
        <v>26</v>
      </c>
      <c r="J47" s="8">
        <f t="shared" si="5"/>
        <v>517.5</v>
      </c>
      <c r="K47" s="8">
        <f t="shared" si="6"/>
        <v>2788.75</v>
      </c>
      <c r="L47" s="8">
        <f t="shared" si="56"/>
        <v>463</v>
      </c>
      <c r="M47" s="8">
        <f t="shared" si="57"/>
        <v>-1.0320285473068551</v>
      </c>
      <c r="N47" s="10">
        <f>RANK(G16,$G$2:$G$61,1)</f>
        <v>45</v>
      </c>
      <c r="O47" s="10">
        <f>+DW73</f>
        <v>20</v>
      </c>
      <c r="P47" s="11">
        <f t="shared" si="7"/>
        <v>517.5</v>
      </c>
      <c r="Q47" s="11">
        <f t="shared" si="8"/>
        <v>2788.75</v>
      </c>
      <c r="R47" s="11">
        <f t="shared" si="67"/>
        <v>444</v>
      </c>
      <c r="S47" s="11">
        <f t="shared" si="68"/>
        <v>1.3918183160927311</v>
      </c>
      <c r="T47" s="4">
        <v>1.96</v>
      </c>
      <c r="U47" s="4">
        <v>-1.96</v>
      </c>
      <c r="V47" s="22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 t="b">
        <f>IF($H$47&gt;=$H46,1)</f>
        <v>0</v>
      </c>
      <c r="BO47" s="19" t="b">
        <f t="shared" si="49"/>
        <v>0</v>
      </c>
      <c r="BP47" s="19" t="b">
        <f t="shared" si="50"/>
        <v>0</v>
      </c>
      <c r="BQ47" s="19" t="b">
        <f t="shared" si="51"/>
        <v>0</v>
      </c>
      <c r="BR47" s="19" t="b">
        <f t="shared" si="81"/>
        <v>0</v>
      </c>
      <c r="BS47" s="19" t="b">
        <f t="shared" si="75"/>
        <v>0</v>
      </c>
      <c r="BT47" s="19">
        <f t="shared" si="58"/>
        <v>1</v>
      </c>
      <c r="BU47" s="19" t="b">
        <f t="shared" si="59"/>
        <v>0</v>
      </c>
      <c r="BV47" s="19" t="b">
        <f t="shared" si="60"/>
        <v>0</v>
      </c>
      <c r="BW47" s="19" t="b">
        <f t="shared" si="61"/>
        <v>0</v>
      </c>
      <c r="BX47" s="19" t="b">
        <f t="shared" si="62"/>
        <v>0</v>
      </c>
      <c r="BY47" s="19">
        <f t="shared" si="63"/>
        <v>1</v>
      </c>
      <c r="BZ47" s="19" t="b">
        <f t="shared" si="64"/>
        <v>0</v>
      </c>
      <c r="CA47" s="19" t="b">
        <f t="shared" si="65"/>
        <v>0</v>
      </c>
      <c r="CB47" s="19">
        <f t="shared" si="66"/>
        <v>1</v>
      </c>
      <c r="CC47" s="19" t="b">
        <f t="shared" si="54"/>
        <v>0</v>
      </c>
      <c r="CD47" s="19"/>
      <c r="CE47" s="23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8"/>
      <c r="DS47" s="28"/>
      <c r="DT47" s="28"/>
      <c r="DU47" s="28"/>
      <c r="DV47" s="28"/>
      <c r="DW47" s="24">
        <f t="shared" si="79"/>
        <v>1</v>
      </c>
      <c r="DX47" s="24">
        <f t="shared" si="79"/>
        <v>1</v>
      </c>
      <c r="DY47" s="24">
        <f t="shared" si="79"/>
        <v>1</v>
      </c>
      <c r="DZ47" s="24">
        <f t="shared" si="79"/>
        <v>1</v>
      </c>
      <c r="EA47" s="24">
        <f t="shared" si="79"/>
        <v>1</v>
      </c>
      <c r="EB47" s="24">
        <f t="shared" si="79"/>
        <v>1</v>
      </c>
      <c r="EC47" s="24">
        <f t="shared" si="79"/>
        <v>1</v>
      </c>
      <c r="ED47" s="24">
        <f t="shared" si="79"/>
        <v>1</v>
      </c>
      <c r="EE47" s="24">
        <f t="shared" si="79"/>
        <v>1</v>
      </c>
      <c r="EF47" s="24">
        <f t="shared" si="79"/>
        <v>1</v>
      </c>
      <c r="EG47" s="24">
        <f t="shared" si="79"/>
        <v>1</v>
      </c>
      <c r="EH47" s="24">
        <f t="shared" si="79"/>
        <v>1</v>
      </c>
      <c r="EI47" s="24">
        <f t="shared" si="79"/>
        <v>1</v>
      </c>
      <c r="EJ47" s="24">
        <f t="shared" si="79"/>
        <v>1</v>
      </c>
      <c r="EK47" s="24">
        <f t="shared" si="79"/>
        <v>1</v>
      </c>
      <c r="EL47" s="24">
        <f t="shared" si="79"/>
        <v>1</v>
      </c>
    </row>
    <row r="48" spans="1:142" ht="15" x14ac:dyDescent="0.25">
      <c r="A48" s="48">
        <f t="shared" si="78"/>
        <v>47.908333333333324</v>
      </c>
      <c r="B48" s="51"/>
      <c r="C48" s="51">
        <f>C47</f>
        <v>27.559999999999995</v>
      </c>
      <c r="D48" s="50">
        <f t="shared" si="77"/>
        <v>-1.2016621140830666</v>
      </c>
      <c r="F48" s="4">
        <v>47</v>
      </c>
      <c r="G48" s="7">
        <f>Amar!C48</f>
        <v>21.7</v>
      </c>
      <c r="H48" s="8">
        <f t="shared" si="4"/>
        <v>12</v>
      </c>
      <c r="I48" s="8">
        <f>+BO73</f>
        <v>8</v>
      </c>
      <c r="J48" s="8">
        <f t="shared" si="5"/>
        <v>540.5</v>
      </c>
      <c r="K48" s="8">
        <f t="shared" si="6"/>
        <v>2972.75</v>
      </c>
      <c r="L48" s="8">
        <f t="shared" si="56"/>
        <v>471</v>
      </c>
      <c r="M48" s="8">
        <f t="shared" si="57"/>
        <v>-1.2746930288188147</v>
      </c>
      <c r="N48" s="10">
        <f>RANK(G15,$G$2:$G$61,1)</f>
        <v>9</v>
      </c>
      <c r="O48" s="10">
        <f>+DX73</f>
        <v>20</v>
      </c>
      <c r="P48" s="11">
        <f t="shared" si="7"/>
        <v>540.5</v>
      </c>
      <c r="Q48" s="11">
        <f t="shared" si="8"/>
        <v>2972.75</v>
      </c>
      <c r="R48" s="11">
        <f t="shared" si="67"/>
        <v>464</v>
      </c>
      <c r="S48" s="11">
        <f t="shared" si="68"/>
        <v>1.4030793770451702</v>
      </c>
      <c r="T48" s="4">
        <v>1.96</v>
      </c>
      <c r="U48" s="4">
        <v>-1.96</v>
      </c>
      <c r="V48" s="22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 t="b">
        <f>IF($H$48&gt;=$H47,1)</f>
        <v>0</v>
      </c>
      <c r="BP48" s="19" t="b">
        <f t="shared" si="50"/>
        <v>0</v>
      </c>
      <c r="BQ48" s="19" t="b">
        <f t="shared" si="51"/>
        <v>0</v>
      </c>
      <c r="BR48" s="19" t="b">
        <f t="shared" si="81"/>
        <v>0</v>
      </c>
      <c r="BS48" s="19" t="b">
        <f t="shared" si="75"/>
        <v>0</v>
      </c>
      <c r="BT48" s="19">
        <f t="shared" si="58"/>
        <v>1</v>
      </c>
      <c r="BU48" s="19" t="b">
        <f t="shared" si="59"/>
        <v>0</v>
      </c>
      <c r="BV48" s="19" t="b">
        <f t="shared" si="60"/>
        <v>0</v>
      </c>
      <c r="BW48" s="19" t="b">
        <f t="shared" si="61"/>
        <v>0</v>
      </c>
      <c r="BX48" s="19" t="b">
        <f t="shared" si="62"/>
        <v>0</v>
      </c>
      <c r="BY48" s="19">
        <f t="shared" si="63"/>
        <v>1</v>
      </c>
      <c r="BZ48" s="19" t="b">
        <f t="shared" si="64"/>
        <v>0</v>
      </c>
      <c r="CA48" s="19" t="b">
        <f t="shared" si="65"/>
        <v>0</v>
      </c>
      <c r="CB48" s="19">
        <f t="shared" si="66"/>
        <v>1</v>
      </c>
      <c r="CC48" s="19" t="b">
        <f t="shared" si="54"/>
        <v>0</v>
      </c>
      <c r="CD48" s="19"/>
      <c r="CE48" s="23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8"/>
      <c r="DS48" s="28"/>
      <c r="DT48" s="28"/>
      <c r="DU48" s="28"/>
      <c r="DV48" s="28"/>
      <c r="DW48" s="28"/>
      <c r="DX48" s="24" t="b">
        <f t="shared" si="79"/>
        <v>0</v>
      </c>
      <c r="DY48" s="24" t="b">
        <f t="shared" si="79"/>
        <v>0</v>
      </c>
      <c r="DZ48" s="24" t="b">
        <f t="shared" si="79"/>
        <v>0</v>
      </c>
      <c r="EA48" s="24" t="b">
        <f t="shared" si="79"/>
        <v>0</v>
      </c>
      <c r="EB48" s="24" t="b">
        <f t="shared" si="79"/>
        <v>0</v>
      </c>
      <c r="EC48" s="24" t="b">
        <f t="shared" si="79"/>
        <v>0</v>
      </c>
      <c r="ED48" s="24" t="b">
        <f t="shared" si="79"/>
        <v>0</v>
      </c>
      <c r="EE48" s="24" t="b">
        <f t="shared" si="79"/>
        <v>0</v>
      </c>
      <c r="EF48" s="24" t="b">
        <f t="shared" si="79"/>
        <v>0</v>
      </c>
      <c r="EG48" s="24" t="b">
        <f t="shared" si="79"/>
        <v>0</v>
      </c>
      <c r="EH48" s="24" t="b">
        <f t="shared" si="79"/>
        <v>0</v>
      </c>
      <c r="EI48" s="24" t="b">
        <f t="shared" si="79"/>
        <v>0</v>
      </c>
      <c r="EJ48" s="24" t="b">
        <f t="shared" si="79"/>
        <v>0</v>
      </c>
      <c r="EK48" s="24" t="b">
        <f t="shared" si="79"/>
        <v>0</v>
      </c>
      <c r="EL48" s="24" t="b">
        <f t="shared" si="79"/>
        <v>0</v>
      </c>
    </row>
    <row r="49" spans="1:142" ht="15" x14ac:dyDescent="0.25">
      <c r="A49" s="48">
        <f t="shared" si="78"/>
        <v>47.908333333333324</v>
      </c>
      <c r="B49" s="51">
        <f>AVERAGE(Amar!C47:C51)</f>
        <v>27.559999999999995</v>
      </c>
      <c r="C49" s="51">
        <f>C48</f>
        <v>27.559999999999995</v>
      </c>
      <c r="D49" s="50">
        <f t="shared" si="77"/>
        <v>-1.2016621140830666</v>
      </c>
      <c r="F49" s="4">
        <v>48</v>
      </c>
      <c r="G49" s="7">
        <f>Amar!C49</f>
        <v>29.65</v>
      </c>
      <c r="H49" s="8">
        <f t="shared" si="4"/>
        <v>20</v>
      </c>
      <c r="I49" s="8">
        <f>+BP73</f>
        <v>14</v>
      </c>
      <c r="J49" s="8">
        <f t="shared" si="5"/>
        <v>564</v>
      </c>
      <c r="K49" s="8">
        <f t="shared" si="6"/>
        <v>3164.6666666666665</v>
      </c>
      <c r="L49" s="8">
        <f t="shared" si="56"/>
        <v>485</v>
      </c>
      <c r="M49" s="8">
        <f t="shared" si="57"/>
        <v>-1.404310376766954</v>
      </c>
      <c r="N49" s="10">
        <f>RANK(G14,$G$2:$G$61,1)</f>
        <v>60</v>
      </c>
      <c r="O49" s="10">
        <f>+DY73</f>
        <v>21</v>
      </c>
      <c r="P49" s="11">
        <f t="shared" si="7"/>
        <v>564</v>
      </c>
      <c r="Q49" s="11">
        <f t="shared" si="8"/>
        <v>3164.6666666666665</v>
      </c>
      <c r="R49" s="11">
        <f t="shared" si="67"/>
        <v>485</v>
      </c>
      <c r="S49" s="11">
        <f t="shared" si="68"/>
        <v>1.404310376766954</v>
      </c>
      <c r="T49" s="4">
        <v>1.96</v>
      </c>
      <c r="U49" s="4">
        <v>-1.96</v>
      </c>
      <c r="V49" s="22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26"/>
      <c r="BP49" s="19">
        <f>IF($H$49&gt;=$H48,1)</f>
        <v>1</v>
      </c>
      <c r="BQ49" s="19">
        <f t="shared" si="51"/>
        <v>1</v>
      </c>
      <c r="BR49" s="19" t="b">
        <f t="shared" si="81"/>
        <v>0</v>
      </c>
      <c r="BS49" s="19">
        <f t="shared" si="75"/>
        <v>1</v>
      </c>
      <c r="BT49" s="19">
        <f t="shared" si="58"/>
        <v>1</v>
      </c>
      <c r="BU49" s="19" t="b">
        <f t="shared" si="59"/>
        <v>0</v>
      </c>
      <c r="BV49" s="19">
        <f t="shared" si="60"/>
        <v>1</v>
      </c>
      <c r="BW49" s="19">
        <f t="shared" si="61"/>
        <v>1</v>
      </c>
      <c r="BX49" s="19">
        <f t="shared" si="62"/>
        <v>1</v>
      </c>
      <c r="BY49" s="19">
        <f t="shared" si="63"/>
        <v>1</v>
      </c>
      <c r="BZ49" s="19" t="b">
        <f t="shared" si="64"/>
        <v>0</v>
      </c>
      <c r="CA49" s="19">
        <f t="shared" si="65"/>
        <v>1</v>
      </c>
      <c r="CB49" s="19">
        <f t="shared" si="66"/>
        <v>1</v>
      </c>
      <c r="CC49" s="19" t="b">
        <f t="shared" si="54"/>
        <v>0</v>
      </c>
      <c r="CD49" s="19"/>
      <c r="CE49" s="23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8"/>
      <c r="DS49" s="28"/>
      <c r="DT49" s="28"/>
      <c r="DU49" s="28"/>
      <c r="DV49" s="28"/>
      <c r="DW49" s="28"/>
      <c r="DX49" s="28"/>
      <c r="DY49" s="24">
        <f t="shared" si="79"/>
        <v>1</v>
      </c>
      <c r="DZ49" s="24">
        <f t="shared" si="79"/>
        <v>1</v>
      </c>
      <c r="EA49" s="24">
        <f t="shared" si="79"/>
        <v>1</v>
      </c>
      <c r="EB49" s="24">
        <f t="shared" si="79"/>
        <v>1</v>
      </c>
      <c r="EC49" s="24">
        <f t="shared" si="79"/>
        <v>1</v>
      </c>
      <c r="ED49" s="24">
        <f t="shared" si="79"/>
        <v>1</v>
      </c>
      <c r="EE49" s="24">
        <f t="shared" si="79"/>
        <v>1</v>
      </c>
      <c r="EF49" s="24">
        <f t="shared" si="79"/>
        <v>1</v>
      </c>
      <c r="EG49" s="24">
        <f t="shared" si="79"/>
        <v>1</v>
      </c>
      <c r="EH49" s="24">
        <f t="shared" si="79"/>
        <v>1</v>
      </c>
      <c r="EI49" s="24">
        <f t="shared" si="79"/>
        <v>1</v>
      </c>
      <c r="EJ49" s="24">
        <f t="shared" si="79"/>
        <v>1</v>
      </c>
      <c r="EK49" s="24">
        <f t="shared" si="79"/>
        <v>1</v>
      </c>
      <c r="EL49" s="24">
        <f t="shared" si="79"/>
        <v>1</v>
      </c>
    </row>
    <row r="50" spans="1:142" ht="15" x14ac:dyDescent="0.25">
      <c r="A50" s="48">
        <f t="shared" si="78"/>
        <v>47.908333333333324</v>
      </c>
      <c r="B50" s="51"/>
      <c r="C50" s="51">
        <f>C49</f>
        <v>27.559999999999995</v>
      </c>
      <c r="D50" s="50">
        <f t="shared" si="77"/>
        <v>-1.2016621140830666</v>
      </c>
      <c r="F50" s="4">
        <v>49</v>
      </c>
      <c r="G50" s="7">
        <f>Amar!C50</f>
        <v>22.95</v>
      </c>
      <c r="H50" s="8">
        <f t="shared" si="4"/>
        <v>14</v>
      </c>
      <c r="I50" s="8">
        <f>+BQ73</f>
        <v>9</v>
      </c>
      <c r="J50" s="8">
        <f>(F50*(F50-1))/4</f>
        <v>588</v>
      </c>
      <c r="K50" s="8">
        <f t="shared" si="6"/>
        <v>3364.6666666666665</v>
      </c>
      <c r="L50" s="8">
        <f t="shared" si="56"/>
        <v>494</v>
      </c>
      <c r="M50" s="8">
        <f t="shared" si="57"/>
        <v>-1.6205290875141041</v>
      </c>
      <c r="N50" s="10">
        <f>RANK(G13,$G$2:$G$61,1)</f>
        <v>1</v>
      </c>
      <c r="O50" s="10">
        <f>+DZ73</f>
        <v>21</v>
      </c>
      <c r="P50" s="11">
        <f t="shared" si="7"/>
        <v>588</v>
      </c>
      <c r="Q50" s="11">
        <f t="shared" si="8"/>
        <v>3364.6666666666665</v>
      </c>
      <c r="R50" s="11">
        <f t="shared" si="67"/>
        <v>506</v>
      </c>
      <c r="S50" s="11">
        <f t="shared" si="68"/>
        <v>1.4136530337888993</v>
      </c>
      <c r="T50" s="4">
        <v>1.96</v>
      </c>
      <c r="U50" s="4">
        <v>-1.96</v>
      </c>
      <c r="V50" s="22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26"/>
      <c r="BP50" s="26"/>
      <c r="BQ50" s="19" t="b">
        <f>IF($H$50&gt;=$H49,1)</f>
        <v>0</v>
      </c>
      <c r="BR50" s="19" t="b">
        <f t="shared" si="81"/>
        <v>0</v>
      </c>
      <c r="BS50" s="19">
        <f t="shared" si="75"/>
        <v>1</v>
      </c>
      <c r="BT50" s="19">
        <f t="shared" si="58"/>
        <v>1</v>
      </c>
      <c r="BU50" s="19" t="b">
        <f t="shared" si="59"/>
        <v>0</v>
      </c>
      <c r="BV50" s="19">
        <f t="shared" si="60"/>
        <v>1</v>
      </c>
      <c r="BW50" s="19" t="b">
        <f t="shared" si="61"/>
        <v>0</v>
      </c>
      <c r="BX50" s="19">
        <f t="shared" si="62"/>
        <v>1</v>
      </c>
      <c r="BY50" s="19">
        <f t="shared" si="63"/>
        <v>1</v>
      </c>
      <c r="BZ50" s="19" t="b">
        <f t="shared" si="64"/>
        <v>0</v>
      </c>
      <c r="CA50" s="19">
        <f t="shared" si="65"/>
        <v>1</v>
      </c>
      <c r="CB50" s="19">
        <f t="shared" si="66"/>
        <v>1</v>
      </c>
      <c r="CC50" s="19" t="b">
        <f t="shared" si="54"/>
        <v>0</v>
      </c>
      <c r="CD50" s="19"/>
      <c r="CE50" s="23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8"/>
      <c r="DS50" s="28"/>
      <c r="DT50" s="28"/>
      <c r="DU50" s="28"/>
      <c r="DV50" s="28"/>
      <c r="DW50" s="28"/>
      <c r="DX50" s="28"/>
      <c r="DY50" s="28"/>
      <c r="DZ50" s="24" t="b">
        <f t="shared" si="79"/>
        <v>0</v>
      </c>
      <c r="EA50" s="24" t="b">
        <f t="shared" si="79"/>
        <v>0</v>
      </c>
      <c r="EB50" s="24" t="b">
        <f t="shared" si="79"/>
        <v>0</v>
      </c>
      <c r="EC50" s="24" t="b">
        <f t="shared" si="79"/>
        <v>0</v>
      </c>
      <c r="ED50" s="24" t="b">
        <f t="shared" si="79"/>
        <v>0</v>
      </c>
      <c r="EE50" s="24" t="b">
        <f t="shared" si="79"/>
        <v>0</v>
      </c>
      <c r="EF50" s="24" t="b">
        <f t="shared" si="79"/>
        <v>0</v>
      </c>
      <c r="EG50" s="24" t="b">
        <f t="shared" si="79"/>
        <v>0</v>
      </c>
      <c r="EH50" s="24" t="b">
        <f t="shared" si="79"/>
        <v>0</v>
      </c>
      <c r="EI50" s="24" t="b">
        <f t="shared" si="79"/>
        <v>0</v>
      </c>
      <c r="EJ50" s="24" t="b">
        <f t="shared" si="79"/>
        <v>0</v>
      </c>
      <c r="EK50" s="24" t="b">
        <f t="shared" si="79"/>
        <v>0</v>
      </c>
      <c r="EL50" s="24" t="b">
        <f t="shared" ref="EI50:EL56" si="82">IF($N50&gt;=$N49,1)</f>
        <v>0</v>
      </c>
    </row>
    <row r="51" spans="1:142" ht="15" x14ac:dyDescent="0.25">
      <c r="A51" s="48">
        <f t="shared" si="78"/>
        <v>47.908333333333324</v>
      </c>
      <c r="B51" s="52"/>
      <c r="C51" s="52">
        <f>C50</f>
        <v>27.559999999999995</v>
      </c>
      <c r="D51" s="50">
        <f t="shared" si="77"/>
        <v>-1.2016621140830666</v>
      </c>
      <c r="F51" s="4">
        <v>50</v>
      </c>
      <c r="G51" s="7">
        <f>Amar!C51</f>
        <v>12.4</v>
      </c>
      <c r="H51" s="8">
        <f t="shared" si="4"/>
        <v>2</v>
      </c>
      <c r="I51" s="8">
        <f>+BR73</f>
        <v>1</v>
      </c>
      <c r="J51" s="8">
        <f>(F51*(F51-1))/4</f>
        <v>612.5</v>
      </c>
      <c r="K51" s="8">
        <f>(F51*(F51-1)*(2*F51+5))/72</f>
        <v>3572.9166666666665</v>
      </c>
      <c r="L51" s="8">
        <f t="shared" si="56"/>
        <v>495</v>
      </c>
      <c r="M51" s="8">
        <f t="shared" si="57"/>
        <v>-1.9657415755106169</v>
      </c>
      <c r="N51" s="10">
        <f>RANK(G12,$G$2:$G$61,1)</f>
        <v>43</v>
      </c>
      <c r="O51" s="10">
        <f>+EA73</f>
        <v>22</v>
      </c>
      <c r="P51" s="11">
        <f>((F51*(F51-1))/4)</f>
        <v>612.5</v>
      </c>
      <c r="Q51" s="11">
        <f>((F51*(F51-1)*(2*F51+5))/72)</f>
        <v>3572.9166666666665</v>
      </c>
      <c r="R51" s="11">
        <f>SUM(O51+R50)</f>
        <v>528</v>
      </c>
      <c r="S51" s="11">
        <f>-((R51-P51)/Q51^0.5)</f>
        <v>1.4136609628140182</v>
      </c>
      <c r="T51" s="4">
        <v>1.96</v>
      </c>
      <c r="U51" s="4">
        <v>-1.96</v>
      </c>
      <c r="V51" s="22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26"/>
      <c r="BP51" s="26"/>
      <c r="BQ51" s="26"/>
      <c r="BR51" s="19" t="b">
        <f>IF($H$51&gt;=$H50,1)</f>
        <v>0</v>
      </c>
      <c r="BS51" s="19">
        <f t="shared" si="75"/>
        <v>1</v>
      </c>
      <c r="BT51" s="19">
        <f t="shared" si="58"/>
        <v>1</v>
      </c>
      <c r="BU51" s="19" t="b">
        <f t="shared" si="59"/>
        <v>0</v>
      </c>
      <c r="BV51" s="19">
        <f t="shared" si="60"/>
        <v>1</v>
      </c>
      <c r="BW51" s="19" t="b">
        <f t="shared" si="61"/>
        <v>0</v>
      </c>
      <c r="BX51" s="19">
        <f t="shared" si="62"/>
        <v>1</v>
      </c>
      <c r="BY51" s="19">
        <f t="shared" si="63"/>
        <v>1</v>
      </c>
      <c r="BZ51" s="19" t="b">
        <f t="shared" si="64"/>
        <v>0</v>
      </c>
      <c r="CA51" s="19">
        <f t="shared" si="65"/>
        <v>1</v>
      </c>
      <c r="CB51" s="19">
        <f t="shared" si="66"/>
        <v>1</v>
      </c>
      <c r="CC51" s="19" t="b">
        <f t="shared" si="54"/>
        <v>0</v>
      </c>
      <c r="CD51" s="19"/>
      <c r="CE51" s="23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8"/>
      <c r="DS51" s="28"/>
      <c r="DT51" s="28"/>
      <c r="DU51" s="28"/>
      <c r="DV51" s="28"/>
      <c r="DW51" s="28"/>
      <c r="DX51" s="28"/>
      <c r="DY51" s="28"/>
      <c r="DZ51" s="28"/>
      <c r="EA51" s="24">
        <f>IF($N51&gt;=$N50,1)</f>
        <v>1</v>
      </c>
      <c r="EB51" s="24">
        <f t="shared" ref="EB51:EH53" si="83">IF($N51&gt;=$N50,1)</f>
        <v>1</v>
      </c>
      <c r="EC51" s="24">
        <f t="shared" si="83"/>
        <v>1</v>
      </c>
      <c r="ED51" s="24">
        <f t="shared" si="83"/>
        <v>1</v>
      </c>
      <c r="EE51" s="24">
        <f t="shared" si="83"/>
        <v>1</v>
      </c>
      <c r="EF51" s="24">
        <f t="shared" si="83"/>
        <v>1</v>
      </c>
      <c r="EG51" s="24">
        <f t="shared" si="83"/>
        <v>1</v>
      </c>
      <c r="EH51" s="24">
        <f t="shared" si="83"/>
        <v>1</v>
      </c>
      <c r="EI51" s="24">
        <f t="shared" si="82"/>
        <v>1</v>
      </c>
      <c r="EJ51" s="24">
        <f t="shared" si="82"/>
        <v>1</v>
      </c>
      <c r="EK51" s="24">
        <f t="shared" si="82"/>
        <v>1</v>
      </c>
      <c r="EL51" s="24">
        <f t="shared" si="82"/>
        <v>1</v>
      </c>
    </row>
    <row r="52" spans="1:142" ht="15" x14ac:dyDescent="0.25">
      <c r="A52" s="48">
        <f t="shared" si="78"/>
        <v>47.908333333333324</v>
      </c>
      <c r="B52" s="49"/>
      <c r="C52" s="49">
        <f>B54</f>
        <v>36.989999999999995</v>
      </c>
      <c r="D52" s="50">
        <f t="shared" si="77"/>
        <v>-0.64477750097126407</v>
      </c>
      <c r="F52" s="4">
        <f>F51+1</f>
        <v>51</v>
      </c>
      <c r="G52" s="7">
        <f>Amar!C52</f>
        <v>43.9</v>
      </c>
      <c r="H52" s="8">
        <f t="shared" si="4"/>
        <v>36</v>
      </c>
      <c r="I52" s="8">
        <f>BS73</f>
        <v>28</v>
      </c>
      <c r="J52" s="8">
        <f t="shared" ref="J52:J61" si="84">(F52*(F52-1))/4</f>
        <v>637.5</v>
      </c>
      <c r="K52" s="8">
        <f t="shared" ref="K52:K61" si="85">(F52*(F52-1)*(2*F52+5))/72</f>
        <v>3789.5833333333335</v>
      </c>
      <c r="L52" s="8">
        <f t="shared" si="56"/>
        <v>523</v>
      </c>
      <c r="M52" s="8">
        <f t="shared" si="57"/>
        <v>-1.8599863448043681</v>
      </c>
      <c r="N52" s="10">
        <f>RANK(G11,$G$2:$G$61,1)</f>
        <v>30</v>
      </c>
      <c r="O52" s="10">
        <f>EB73</f>
        <v>22</v>
      </c>
      <c r="P52" s="11">
        <f t="shared" ref="P52:P61" si="86">((F52*(F52-1))/4)</f>
        <v>637.5</v>
      </c>
      <c r="Q52" s="11">
        <f t="shared" ref="Q52:Q61" si="87">((F52*(F52-1)*(2*F52+5))/72)</f>
        <v>3789.5833333333335</v>
      </c>
      <c r="R52" s="11">
        <f t="shared" ref="R52:R61" si="88">SUM(O52+R51)</f>
        <v>550</v>
      </c>
      <c r="S52" s="11">
        <f t="shared" ref="S52:S61" si="89">-((R52-P52)/Q52^0.5)</f>
        <v>1.4213869447194953</v>
      </c>
      <c r="T52" s="4">
        <v>1.96</v>
      </c>
      <c r="U52" s="4">
        <v>-1.96</v>
      </c>
      <c r="V52" s="29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1"/>
      <c r="BP52" s="31"/>
      <c r="BQ52" s="31"/>
      <c r="BR52" s="31"/>
      <c r="BS52" s="19">
        <f t="shared" si="75"/>
        <v>1</v>
      </c>
      <c r="BT52" s="19">
        <f t="shared" si="58"/>
        <v>1</v>
      </c>
      <c r="BU52" s="19">
        <f t="shared" si="59"/>
        <v>1</v>
      </c>
      <c r="BV52" s="19">
        <f t="shared" si="60"/>
        <v>1</v>
      </c>
      <c r="BW52" s="19">
        <f t="shared" si="61"/>
        <v>1</v>
      </c>
      <c r="BX52" s="19">
        <f t="shared" si="62"/>
        <v>1</v>
      </c>
      <c r="BY52" s="19">
        <f t="shared" si="63"/>
        <v>1</v>
      </c>
      <c r="BZ52" s="19">
        <f t="shared" si="64"/>
        <v>1</v>
      </c>
      <c r="CA52" s="19">
        <f t="shared" si="65"/>
        <v>1</v>
      </c>
      <c r="CB52" s="19">
        <f t="shared" si="66"/>
        <v>1</v>
      </c>
      <c r="CC52" s="19" t="b">
        <f t="shared" si="54"/>
        <v>0</v>
      </c>
      <c r="CD52" s="19"/>
      <c r="CE52" s="23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4" t="b">
        <f t="shared" si="83"/>
        <v>0</v>
      </c>
      <c r="EC52" s="24" t="b">
        <f t="shared" si="83"/>
        <v>0</v>
      </c>
      <c r="ED52" s="24" t="b">
        <f t="shared" si="83"/>
        <v>0</v>
      </c>
      <c r="EE52" s="24" t="b">
        <f t="shared" si="83"/>
        <v>0</v>
      </c>
      <c r="EF52" s="24" t="b">
        <f t="shared" si="83"/>
        <v>0</v>
      </c>
      <c r="EG52" s="24" t="b">
        <f t="shared" si="83"/>
        <v>0</v>
      </c>
      <c r="EH52" s="24" t="b">
        <f t="shared" si="83"/>
        <v>0</v>
      </c>
      <c r="EI52" s="24" t="b">
        <f t="shared" si="82"/>
        <v>0</v>
      </c>
      <c r="EJ52" s="24" t="b">
        <f t="shared" si="82"/>
        <v>0</v>
      </c>
      <c r="EK52" s="24" t="b">
        <f t="shared" si="82"/>
        <v>0</v>
      </c>
      <c r="EL52" s="24" t="b">
        <f t="shared" si="82"/>
        <v>0</v>
      </c>
    </row>
    <row r="53" spans="1:142" ht="15" x14ac:dyDescent="0.25">
      <c r="A53" s="48">
        <f t="shared" si="78"/>
        <v>47.908333333333324</v>
      </c>
      <c r="B53" s="51"/>
      <c r="C53" s="51">
        <f>C52</f>
        <v>36.989999999999995</v>
      </c>
      <c r="D53" s="50">
        <f t="shared" si="77"/>
        <v>-0.64477750097126407</v>
      </c>
      <c r="F53" s="4">
        <f t="shared" ref="F53:F61" si="90">F52+1</f>
        <v>52</v>
      </c>
      <c r="G53" s="7">
        <f>Amar!C53</f>
        <v>64.099999999999994</v>
      </c>
      <c r="H53" s="8">
        <f t="shared" si="4"/>
        <v>49</v>
      </c>
      <c r="I53" s="8">
        <f>BT73</f>
        <v>41</v>
      </c>
      <c r="J53" s="8">
        <f t="shared" si="84"/>
        <v>663</v>
      </c>
      <c r="K53" s="8">
        <f t="shared" si="85"/>
        <v>4014.8333333333335</v>
      </c>
      <c r="L53" s="8">
        <f t="shared" si="56"/>
        <v>564</v>
      </c>
      <c r="M53" s="8">
        <f t="shared" si="57"/>
        <v>-1.5624331111923033</v>
      </c>
      <c r="N53" s="10">
        <f>RANK(G10,$G$2:$G$61,1)</f>
        <v>48</v>
      </c>
      <c r="O53" s="10">
        <f>EC73</f>
        <v>23</v>
      </c>
      <c r="P53" s="11">
        <f t="shared" si="86"/>
        <v>663</v>
      </c>
      <c r="Q53" s="11">
        <f t="shared" si="87"/>
        <v>4014.8333333333335</v>
      </c>
      <c r="R53" s="11">
        <f t="shared" si="88"/>
        <v>573</v>
      </c>
      <c r="S53" s="11">
        <f t="shared" si="89"/>
        <v>1.4203937374475484</v>
      </c>
      <c r="T53" s="4">
        <v>1.96</v>
      </c>
      <c r="U53" s="4">
        <v>-1.96</v>
      </c>
      <c r="V53" s="29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1"/>
      <c r="BP53" s="31"/>
      <c r="BQ53" s="31"/>
      <c r="BR53" s="31"/>
      <c r="BS53" s="31"/>
      <c r="BT53" s="19">
        <f t="shared" si="58"/>
        <v>1</v>
      </c>
      <c r="BU53" s="19" t="b">
        <f t="shared" si="59"/>
        <v>0</v>
      </c>
      <c r="BV53" s="19" t="b">
        <f t="shared" si="60"/>
        <v>0</v>
      </c>
      <c r="BW53" s="19" t="b">
        <f t="shared" si="61"/>
        <v>0</v>
      </c>
      <c r="BX53" s="19" t="b">
        <f t="shared" si="62"/>
        <v>0</v>
      </c>
      <c r="BY53" s="19">
        <f t="shared" si="63"/>
        <v>1</v>
      </c>
      <c r="BZ53" s="19" t="b">
        <f t="shared" si="64"/>
        <v>0</v>
      </c>
      <c r="CA53" s="19" t="b">
        <f t="shared" si="65"/>
        <v>0</v>
      </c>
      <c r="CB53" s="19">
        <f t="shared" si="66"/>
        <v>1</v>
      </c>
      <c r="CC53" s="19" t="b">
        <f t="shared" si="54"/>
        <v>0</v>
      </c>
      <c r="CD53" s="19"/>
      <c r="CE53" s="23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31"/>
      <c r="EC53" s="24">
        <f t="shared" si="83"/>
        <v>1</v>
      </c>
      <c r="ED53" s="24">
        <f t="shared" si="83"/>
        <v>1</v>
      </c>
      <c r="EE53" s="24">
        <f t="shared" si="83"/>
        <v>1</v>
      </c>
      <c r="EF53" s="24">
        <f t="shared" si="83"/>
        <v>1</v>
      </c>
      <c r="EG53" s="24">
        <f t="shared" si="83"/>
        <v>1</v>
      </c>
      <c r="EH53" s="24">
        <f t="shared" si="83"/>
        <v>1</v>
      </c>
      <c r="EI53" s="24">
        <f t="shared" si="82"/>
        <v>1</v>
      </c>
      <c r="EJ53" s="24">
        <f t="shared" si="82"/>
        <v>1</v>
      </c>
      <c r="EK53" s="24">
        <f t="shared" si="82"/>
        <v>1</v>
      </c>
      <c r="EL53" s="24">
        <f t="shared" si="82"/>
        <v>1</v>
      </c>
    </row>
    <row r="54" spans="1:142" ht="15" x14ac:dyDescent="0.25">
      <c r="A54" s="48">
        <f t="shared" si="78"/>
        <v>47.908333333333324</v>
      </c>
      <c r="B54" s="51">
        <f>AVERAGE(Amar!C52:C56)</f>
        <v>36.989999999999995</v>
      </c>
      <c r="C54" s="51">
        <f>C53</f>
        <v>36.989999999999995</v>
      </c>
      <c r="D54" s="50">
        <f t="shared" si="77"/>
        <v>-0.64477750097126407</v>
      </c>
      <c r="F54" s="4">
        <f t="shared" si="90"/>
        <v>53</v>
      </c>
      <c r="G54" s="7">
        <f>Amar!C54</f>
        <v>18.3</v>
      </c>
      <c r="H54" s="8">
        <f t="shared" si="4"/>
        <v>7</v>
      </c>
      <c r="I54" s="8">
        <f>BU73</f>
        <v>5</v>
      </c>
      <c r="J54" s="8">
        <f t="shared" si="84"/>
        <v>689</v>
      </c>
      <c r="K54" s="8">
        <f t="shared" si="85"/>
        <v>4248.833333333333</v>
      </c>
      <c r="L54" s="8">
        <f t="shared" si="56"/>
        <v>569</v>
      </c>
      <c r="M54" s="8">
        <f t="shared" si="57"/>
        <v>-1.8409686725516534</v>
      </c>
      <c r="N54" s="10">
        <f>RANK(G9,$G$2:$G$61,1)</f>
        <v>8</v>
      </c>
      <c r="O54" s="10">
        <f>ED73</f>
        <v>23</v>
      </c>
      <c r="P54" s="11">
        <f t="shared" si="86"/>
        <v>689</v>
      </c>
      <c r="Q54" s="11">
        <f t="shared" si="87"/>
        <v>4248.833333333333</v>
      </c>
      <c r="R54" s="11">
        <f t="shared" si="88"/>
        <v>596</v>
      </c>
      <c r="S54" s="11">
        <f t="shared" si="89"/>
        <v>1.4267507212275314</v>
      </c>
      <c r="T54" s="4">
        <v>1.96</v>
      </c>
      <c r="U54" s="4">
        <v>-1.96</v>
      </c>
      <c r="V54" s="29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1"/>
      <c r="BP54" s="31"/>
      <c r="BQ54" s="31"/>
      <c r="BR54" s="31"/>
      <c r="BS54" s="31"/>
      <c r="BT54" s="31"/>
      <c r="BU54" s="19" t="b">
        <f t="shared" si="59"/>
        <v>0</v>
      </c>
      <c r="BV54" s="19" t="b">
        <f t="shared" si="60"/>
        <v>0</v>
      </c>
      <c r="BW54" s="19" t="b">
        <f t="shared" si="61"/>
        <v>0</v>
      </c>
      <c r="BX54" s="19" t="b">
        <f t="shared" si="62"/>
        <v>0</v>
      </c>
      <c r="BY54" s="19">
        <f t="shared" si="63"/>
        <v>1</v>
      </c>
      <c r="BZ54" s="19" t="b">
        <f t="shared" si="64"/>
        <v>0</v>
      </c>
      <c r="CA54" s="19" t="b">
        <f t="shared" si="65"/>
        <v>0</v>
      </c>
      <c r="CB54" s="19" t="b">
        <f t="shared" si="66"/>
        <v>0</v>
      </c>
      <c r="CC54" s="19" t="b">
        <f t="shared" si="54"/>
        <v>0</v>
      </c>
      <c r="CD54" s="19"/>
      <c r="CE54" s="23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31"/>
      <c r="EC54" s="31"/>
      <c r="ED54" s="24" t="b">
        <f>IF($N54&gt;=$N53,1)</f>
        <v>0</v>
      </c>
      <c r="EE54" s="24" t="b">
        <f>IF($N54&gt;=$N53,1)</f>
        <v>0</v>
      </c>
      <c r="EF54" s="24" t="b">
        <f>IF($N54&gt;=$N53,1)</f>
        <v>0</v>
      </c>
      <c r="EG54" s="24" t="b">
        <f>IF($N54&gt;=$N53,1)</f>
        <v>0</v>
      </c>
      <c r="EH54" s="24" t="b">
        <f>IF($N54&gt;=$N53,1)</f>
        <v>0</v>
      </c>
      <c r="EI54" s="24" t="b">
        <f t="shared" si="82"/>
        <v>0</v>
      </c>
      <c r="EJ54" s="24" t="b">
        <f t="shared" si="82"/>
        <v>0</v>
      </c>
      <c r="EK54" s="24" t="b">
        <f t="shared" si="82"/>
        <v>0</v>
      </c>
      <c r="EL54" s="24" t="b">
        <f t="shared" si="82"/>
        <v>0</v>
      </c>
    </row>
    <row r="55" spans="1:142" ht="15" x14ac:dyDescent="0.25">
      <c r="A55" s="48">
        <f t="shared" si="78"/>
        <v>47.908333333333324</v>
      </c>
      <c r="B55" s="51"/>
      <c r="C55" s="51">
        <f>C54</f>
        <v>36.989999999999995</v>
      </c>
      <c r="D55" s="50">
        <f t="shared" si="77"/>
        <v>-0.64477750097126407</v>
      </c>
      <c r="F55" s="4">
        <f t="shared" si="90"/>
        <v>54</v>
      </c>
      <c r="G55" s="7">
        <f>Amar!C55</f>
        <v>36.049999999999997</v>
      </c>
      <c r="H55" s="8">
        <f t="shared" si="4"/>
        <v>26</v>
      </c>
      <c r="I55" s="8">
        <f>BV73</f>
        <v>23</v>
      </c>
      <c r="J55" s="8">
        <f t="shared" si="84"/>
        <v>715.5</v>
      </c>
      <c r="K55" s="8">
        <f t="shared" si="85"/>
        <v>4491.75</v>
      </c>
      <c r="L55" s="8">
        <f t="shared" si="56"/>
        <v>592</v>
      </c>
      <c r="M55" s="8">
        <f t="shared" si="57"/>
        <v>-1.8427192356827107</v>
      </c>
      <c r="N55" s="10">
        <f>RANK(G8,$G$2:$G$61,1)</f>
        <v>58</v>
      </c>
      <c r="O55" s="10">
        <f>EE73</f>
        <v>24</v>
      </c>
      <c r="P55" s="11">
        <f t="shared" si="86"/>
        <v>715.5</v>
      </c>
      <c r="Q55" s="11">
        <f t="shared" si="87"/>
        <v>4491.75</v>
      </c>
      <c r="R55" s="11">
        <f t="shared" si="88"/>
        <v>620</v>
      </c>
      <c r="S55" s="11">
        <f t="shared" si="89"/>
        <v>1.4249367369044443</v>
      </c>
      <c r="T55" s="4">
        <v>1.96</v>
      </c>
      <c r="U55" s="4">
        <v>-1.96</v>
      </c>
      <c r="V55" s="29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1"/>
      <c r="BP55" s="31"/>
      <c r="BQ55" s="31"/>
      <c r="BR55" s="31"/>
      <c r="BS55" s="31"/>
      <c r="BT55" s="31"/>
      <c r="BU55" s="31"/>
      <c r="BV55" s="19">
        <f t="shared" si="60"/>
        <v>1</v>
      </c>
      <c r="BW55" s="19">
        <f t="shared" si="61"/>
        <v>1</v>
      </c>
      <c r="BX55" s="19">
        <f t="shared" si="62"/>
        <v>1</v>
      </c>
      <c r="BY55" s="19">
        <f t="shared" si="63"/>
        <v>1</v>
      </c>
      <c r="BZ55" s="19" t="b">
        <f t="shared" si="64"/>
        <v>0</v>
      </c>
      <c r="CA55" s="19">
        <f t="shared" si="65"/>
        <v>1</v>
      </c>
      <c r="CB55" s="19">
        <f t="shared" si="66"/>
        <v>1</v>
      </c>
      <c r="CC55" s="19" t="b">
        <f t="shared" si="54"/>
        <v>0</v>
      </c>
      <c r="CD55" s="19"/>
      <c r="CE55" s="23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31"/>
      <c r="EC55" s="31"/>
      <c r="ED55" s="31"/>
      <c r="EE55" s="24">
        <f>IF($N55&gt;=$N54,1)</f>
        <v>1</v>
      </c>
      <c r="EF55" s="24">
        <f>IF($N55&gt;=$N54,1)</f>
        <v>1</v>
      </c>
      <c r="EG55" s="24">
        <f>IF($N55&gt;=$N54,1)</f>
        <v>1</v>
      </c>
      <c r="EH55" s="24">
        <f>IF($N55&gt;=$N54,1)</f>
        <v>1</v>
      </c>
      <c r="EI55" s="24">
        <f t="shared" si="82"/>
        <v>1</v>
      </c>
      <c r="EJ55" s="24">
        <f t="shared" si="82"/>
        <v>1</v>
      </c>
      <c r="EK55" s="24">
        <f t="shared" si="82"/>
        <v>1</v>
      </c>
      <c r="EL55" s="24">
        <f t="shared" si="82"/>
        <v>1</v>
      </c>
    </row>
    <row r="56" spans="1:142" ht="15" x14ac:dyDescent="0.25">
      <c r="A56" s="48">
        <f t="shared" si="78"/>
        <v>47.908333333333324</v>
      </c>
      <c r="B56" s="52"/>
      <c r="C56" s="52">
        <f>C55</f>
        <v>36.989999999999995</v>
      </c>
      <c r="D56" s="50">
        <f t="shared" si="77"/>
        <v>-0.64477750097126407</v>
      </c>
      <c r="F56" s="4">
        <f t="shared" si="90"/>
        <v>55</v>
      </c>
      <c r="G56" s="7">
        <f>Amar!C56</f>
        <v>22.6</v>
      </c>
      <c r="H56" s="8">
        <f t="shared" si="4"/>
        <v>13</v>
      </c>
      <c r="I56" s="8">
        <f>BW73</f>
        <v>11</v>
      </c>
      <c r="J56" s="8">
        <f t="shared" si="84"/>
        <v>742.5</v>
      </c>
      <c r="K56" s="8">
        <f t="shared" si="85"/>
        <v>4743.75</v>
      </c>
      <c r="L56" s="8">
        <f t="shared" si="56"/>
        <v>603</v>
      </c>
      <c r="M56" s="8">
        <f t="shared" si="57"/>
        <v>-2.0254116841073513</v>
      </c>
      <c r="N56" s="10">
        <f>RANK(G7,$G$2:$G$61,1)</f>
        <v>32</v>
      </c>
      <c r="O56" s="10">
        <f>EF73</f>
        <v>24</v>
      </c>
      <c r="P56" s="11">
        <f t="shared" si="86"/>
        <v>742.5</v>
      </c>
      <c r="Q56" s="11">
        <f t="shared" si="87"/>
        <v>4743.75</v>
      </c>
      <c r="R56" s="11">
        <f t="shared" si="88"/>
        <v>644</v>
      </c>
      <c r="S56" s="11">
        <f t="shared" si="89"/>
        <v>1.4301293970220368</v>
      </c>
      <c r="T56" s="4">
        <v>1.96</v>
      </c>
      <c r="U56" s="4">
        <v>-1.96</v>
      </c>
      <c r="V56" s="29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1"/>
      <c r="BP56" s="31"/>
      <c r="BQ56" s="31"/>
      <c r="BR56" s="31"/>
      <c r="BS56" s="31"/>
      <c r="BT56" s="31"/>
      <c r="BU56" s="31"/>
      <c r="BV56" s="31"/>
      <c r="BW56" s="19" t="b">
        <f t="shared" si="61"/>
        <v>0</v>
      </c>
      <c r="BX56" s="19">
        <f t="shared" si="62"/>
        <v>1</v>
      </c>
      <c r="BY56" s="19">
        <f t="shared" si="63"/>
        <v>1</v>
      </c>
      <c r="BZ56" s="19" t="b">
        <f t="shared" si="64"/>
        <v>0</v>
      </c>
      <c r="CA56" s="19">
        <f t="shared" si="65"/>
        <v>1</v>
      </c>
      <c r="CB56" s="19">
        <f t="shared" si="66"/>
        <v>1</v>
      </c>
      <c r="CC56" s="19" t="b">
        <f t="shared" si="54"/>
        <v>0</v>
      </c>
      <c r="CD56" s="19"/>
      <c r="CE56" s="23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31"/>
      <c r="EC56" s="31"/>
      <c r="ED56" s="31"/>
      <c r="EE56" s="31"/>
      <c r="EF56" s="24" t="b">
        <f>IF($N56&gt;=$N55,1)</f>
        <v>0</v>
      </c>
      <c r="EG56" s="24" t="b">
        <f>IF($N56&gt;=$N55,1)</f>
        <v>0</v>
      </c>
      <c r="EH56" s="24" t="b">
        <f>IF($N56&gt;=$N55,1)</f>
        <v>0</v>
      </c>
      <c r="EI56" s="24" t="b">
        <f t="shared" si="82"/>
        <v>0</v>
      </c>
      <c r="EJ56" s="24" t="b">
        <f t="shared" si="82"/>
        <v>0</v>
      </c>
      <c r="EK56" s="24" t="b">
        <f t="shared" si="82"/>
        <v>0</v>
      </c>
      <c r="EL56" s="24" t="b">
        <f t="shared" si="82"/>
        <v>0</v>
      </c>
    </row>
    <row r="57" spans="1:142" ht="15" x14ac:dyDescent="0.25">
      <c r="A57" s="48">
        <f t="shared" si="78"/>
        <v>47.908333333333324</v>
      </c>
      <c r="B57" s="49"/>
      <c r="C57" s="49">
        <f>B59</f>
        <v>46.06</v>
      </c>
      <c r="D57" s="50">
        <f t="shared" si="77"/>
        <v>-0.10915253374708032</v>
      </c>
      <c r="F57" s="4">
        <f t="shared" si="90"/>
        <v>56</v>
      </c>
      <c r="G57" s="7">
        <f>Amar!C57</f>
        <v>36.5</v>
      </c>
      <c r="H57" s="8">
        <f t="shared" si="4"/>
        <v>27</v>
      </c>
      <c r="I57" s="8">
        <f>BX73</f>
        <v>26</v>
      </c>
      <c r="J57" s="8">
        <f t="shared" si="84"/>
        <v>770</v>
      </c>
      <c r="K57" s="8">
        <f t="shared" si="85"/>
        <v>5005</v>
      </c>
      <c r="L57" s="8">
        <f t="shared" si="56"/>
        <v>629</v>
      </c>
      <c r="M57" s="8">
        <f t="shared" si="57"/>
        <v>-1.9930448495274191</v>
      </c>
      <c r="N57" s="10">
        <f>RANK(G6,$G$2:$G$61,1)</f>
        <v>40</v>
      </c>
      <c r="O57" s="10">
        <f>EG73</f>
        <v>25</v>
      </c>
      <c r="P57" s="11">
        <f t="shared" si="86"/>
        <v>770</v>
      </c>
      <c r="Q57" s="11">
        <f t="shared" si="87"/>
        <v>5005</v>
      </c>
      <c r="R57" s="11">
        <f t="shared" si="88"/>
        <v>669</v>
      </c>
      <c r="S57" s="11">
        <f t="shared" si="89"/>
        <v>1.4276420553352436</v>
      </c>
      <c r="T57" s="4">
        <v>1.96</v>
      </c>
      <c r="U57" s="4">
        <v>-1.96</v>
      </c>
      <c r="V57" s="29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1"/>
      <c r="BP57" s="31"/>
      <c r="BQ57" s="31"/>
      <c r="BR57" s="31"/>
      <c r="BS57" s="31"/>
      <c r="BT57" s="31"/>
      <c r="BU57" s="31"/>
      <c r="BV57" s="31"/>
      <c r="BW57" s="31"/>
      <c r="BX57" s="19">
        <f t="shared" si="62"/>
        <v>1</v>
      </c>
      <c r="BY57" s="19">
        <f t="shared" si="63"/>
        <v>1</v>
      </c>
      <c r="BZ57" s="19" t="b">
        <f t="shared" si="64"/>
        <v>0</v>
      </c>
      <c r="CA57" s="19">
        <f t="shared" si="65"/>
        <v>1</v>
      </c>
      <c r="CB57" s="19">
        <f t="shared" si="66"/>
        <v>1</v>
      </c>
      <c r="CC57" s="19" t="b">
        <f t="shared" si="54"/>
        <v>0</v>
      </c>
      <c r="CD57" s="19"/>
      <c r="CE57" s="23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31"/>
      <c r="EC57" s="31"/>
      <c r="ED57" s="31"/>
      <c r="EE57" s="31"/>
      <c r="EF57" s="31"/>
      <c r="EG57" s="24">
        <f t="shared" ref="EG57:EL57" si="91">IF($N57&gt;=$N56,1)</f>
        <v>1</v>
      </c>
      <c r="EH57" s="24">
        <f t="shared" si="91"/>
        <v>1</v>
      </c>
      <c r="EI57" s="24">
        <f t="shared" si="91"/>
        <v>1</v>
      </c>
      <c r="EJ57" s="24">
        <f t="shared" si="91"/>
        <v>1</v>
      </c>
      <c r="EK57" s="24">
        <f t="shared" si="91"/>
        <v>1</v>
      </c>
      <c r="EL57" s="24">
        <f t="shared" si="91"/>
        <v>1</v>
      </c>
    </row>
    <row r="58" spans="1:142" ht="15" x14ac:dyDescent="0.25">
      <c r="A58" s="48">
        <f t="shared" si="78"/>
        <v>47.908333333333324</v>
      </c>
      <c r="B58" s="51"/>
      <c r="C58" s="51">
        <f>C57</f>
        <v>46.06</v>
      </c>
      <c r="D58" s="50">
        <f t="shared" si="77"/>
        <v>-0.10915253374708032</v>
      </c>
      <c r="F58" s="4">
        <f t="shared" si="90"/>
        <v>57</v>
      </c>
      <c r="G58" s="7">
        <f>Amar!C58</f>
        <v>82.25</v>
      </c>
      <c r="H58" s="8">
        <f t="shared" si="4"/>
        <v>54</v>
      </c>
      <c r="I58" s="8">
        <f>BY73</f>
        <v>50</v>
      </c>
      <c r="J58" s="8">
        <f t="shared" si="84"/>
        <v>798</v>
      </c>
      <c r="K58" s="8">
        <f t="shared" si="85"/>
        <v>5275.666666666667</v>
      </c>
      <c r="L58" s="8">
        <f t="shared" si="56"/>
        <v>679</v>
      </c>
      <c r="M58" s="8">
        <f t="shared" si="57"/>
        <v>-1.6383560438182505</v>
      </c>
      <c r="N58" s="10">
        <f>RANK(G5,$G$2:$G$61,1)</f>
        <v>39</v>
      </c>
      <c r="O58" s="10">
        <f>EH73</f>
        <v>25</v>
      </c>
      <c r="P58" s="11">
        <f t="shared" si="86"/>
        <v>798</v>
      </c>
      <c r="Q58" s="11">
        <f t="shared" si="87"/>
        <v>5275.666666666667</v>
      </c>
      <c r="R58" s="11">
        <f t="shared" si="88"/>
        <v>694</v>
      </c>
      <c r="S58" s="11">
        <f t="shared" si="89"/>
        <v>1.4318405761100677</v>
      </c>
      <c r="T58" s="4">
        <v>1.96</v>
      </c>
      <c r="U58" s="4">
        <v>-1.96</v>
      </c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19">
        <f t="shared" si="63"/>
        <v>1</v>
      </c>
      <c r="BZ58" s="19" t="b">
        <f t="shared" si="64"/>
        <v>0</v>
      </c>
      <c r="CA58" s="19">
        <f t="shared" si="65"/>
        <v>1</v>
      </c>
      <c r="CB58" s="19">
        <f t="shared" si="66"/>
        <v>1</v>
      </c>
      <c r="CC58" s="19" t="b">
        <f t="shared" si="54"/>
        <v>0</v>
      </c>
      <c r="CD58" s="19"/>
      <c r="CE58" s="23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31"/>
      <c r="EC58" s="31"/>
      <c r="ED58" s="31"/>
      <c r="EE58" s="31"/>
      <c r="EF58" s="31"/>
      <c r="EG58" s="31"/>
      <c r="EH58" s="24" t="b">
        <f>IF($N58&gt;=$N57,1)</f>
        <v>0</v>
      </c>
      <c r="EI58" s="24" t="b">
        <f>IF($N58&gt;=$N57,1)</f>
        <v>0</v>
      </c>
      <c r="EJ58" s="24" t="b">
        <f>IF($N58&gt;=$N57,1)</f>
        <v>0</v>
      </c>
      <c r="EK58" s="24" t="b">
        <f>IF($N58&gt;=$N57,1)</f>
        <v>0</v>
      </c>
      <c r="EL58" s="24" t="b">
        <f>IF($N58&gt;=$N57,1)</f>
        <v>0</v>
      </c>
    </row>
    <row r="59" spans="1:142" ht="15" x14ac:dyDescent="0.25">
      <c r="A59" s="48">
        <f t="shared" si="78"/>
        <v>47.908333333333324</v>
      </c>
      <c r="B59" s="51">
        <f>AVERAGE(Amar!C57:C61)</f>
        <v>46.06</v>
      </c>
      <c r="C59" s="51">
        <f>C58</f>
        <v>46.06</v>
      </c>
      <c r="D59" s="50">
        <f t="shared" si="77"/>
        <v>-0.10915253374708032</v>
      </c>
      <c r="F59" s="4">
        <f t="shared" si="90"/>
        <v>58</v>
      </c>
      <c r="G59" s="7">
        <f>Amar!C59</f>
        <v>12.55</v>
      </c>
      <c r="H59" s="8">
        <f t="shared" si="4"/>
        <v>3</v>
      </c>
      <c r="I59" s="8">
        <f>BZ73</f>
        <v>2</v>
      </c>
      <c r="J59" s="8">
        <f t="shared" si="84"/>
        <v>826.5</v>
      </c>
      <c r="K59" s="8">
        <f t="shared" si="85"/>
        <v>5555.916666666667</v>
      </c>
      <c r="L59" s="8">
        <f t="shared" si="56"/>
        <v>681</v>
      </c>
      <c r="M59" s="8">
        <f t="shared" si="57"/>
        <v>-1.9520239046112957</v>
      </c>
      <c r="N59" s="10">
        <f>RANK(G4,$G$2:$G$61,1)</f>
        <v>10</v>
      </c>
      <c r="O59" s="10">
        <f>EI73</f>
        <v>25</v>
      </c>
      <c r="P59" s="11">
        <f t="shared" si="86"/>
        <v>826.5</v>
      </c>
      <c r="Q59" s="11">
        <f t="shared" si="87"/>
        <v>5555.916666666667</v>
      </c>
      <c r="R59" s="11">
        <f t="shared" si="88"/>
        <v>719</v>
      </c>
      <c r="S59" s="11">
        <f t="shared" si="89"/>
        <v>1.442216974197349</v>
      </c>
      <c r="T59" s="4">
        <v>1.96</v>
      </c>
      <c r="U59" s="4">
        <v>-1.96</v>
      </c>
      <c r="V59" s="29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19" t="b">
        <f t="shared" si="64"/>
        <v>0</v>
      </c>
      <c r="CA59" s="19" t="b">
        <f t="shared" si="65"/>
        <v>0</v>
      </c>
      <c r="CB59" s="19" t="b">
        <f t="shared" si="66"/>
        <v>0</v>
      </c>
      <c r="CC59" s="19" t="b">
        <f t="shared" si="54"/>
        <v>0</v>
      </c>
      <c r="CD59" s="19"/>
      <c r="CE59" s="23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31"/>
      <c r="EC59" s="31"/>
      <c r="ED59" s="31"/>
      <c r="EE59" s="31"/>
      <c r="EF59" s="31"/>
      <c r="EG59" s="31"/>
      <c r="EH59" s="31"/>
      <c r="EI59" s="24" t="b">
        <f>IF($N59&gt;=$N58,1)</f>
        <v>0</v>
      </c>
      <c r="EJ59" s="24" t="b">
        <f>IF($N59&gt;=$N58,1)</f>
        <v>0</v>
      </c>
      <c r="EK59" s="24" t="b">
        <f>IF($N59&gt;=$N58,1)</f>
        <v>0</v>
      </c>
      <c r="EL59" s="24" t="b">
        <f>IF($N59&gt;=$N58,1)</f>
        <v>0</v>
      </c>
    </row>
    <row r="60" spans="1:142" ht="15" x14ac:dyDescent="0.25">
      <c r="A60" s="48">
        <f t="shared" si="78"/>
        <v>47.908333333333324</v>
      </c>
      <c r="B60" s="51"/>
      <c r="C60" s="51">
        <f>C59</f>
        <v>46.06</v>
      </c>
      <c r="D60" s="50">
        <f t="shared" si="77"/>
        <v>-0.10915253374708032</v>
      </c>
      <c r="F60" s="4">
        <f t="shared" si="90"/>
        <v>59</v>
      </c>
      <c r="G60" s="7">
        <f>Amar!C60</f>
        <v>37.049999999999997</v>
      </c>
      <c r="H60" s="8">
        <f t="shared" si="4"/>
        <v>29</v>
      </c>
      <c r="I60" s="8">
        <f>CA73</f>
        <v>28</v>
      </c>
      <c r="J60" s="8">
        <f t="shared" si="84"/>
        <v>855.5</v>
      </c>
      <c r="K60" s="8">
        <f t="shared" si="85"/>
        <v>5845.916666666667</v>
      </c>
      <c r="L60" s="8">
        <f t="shared" si="56"/>
        <v>709</v>
      </c>
      <c r="M60" s="8">
        <f t="shared" si="57"/>
        <v>-1.9160697503836237</v>
      </c>
      <c r="N60" s="10">
        <f>RANK(G3,$G$2:$G$61,1)</f>
        <v>46</v>
      </c>
      <c r="O60" s="10">
        <f>EJ73</f>
        <v>26</v>
      </c>
      <c r="P60" s="11">
        <f t="shared" si="86"/>
        <v>855.5</v>
      </c>
      <c r="Q60" s="11">
        <f t="shared" si="87"/>
        <v>5845.916666666667</v>
      </c>
      <c r="R60" s="11">
        <f t="shared" si="88"/>
        <v>745</v>
      </c>
      <c r="S60" s="11">
        <f t="shared" si="89"/>
        <v>1.4452266717910609</v>
      </c>
      <c r="T60" s="4">
        <v>1.96</v>
      </c>
      <c r="U60" s="4">
        <v>-1.96</v>
      </c>
      <c r="V60" s="29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19">
        <f t="shared" si="65"/>
        <v>1</v>
      </c>
      <c r="CB60" s="19">
        <f t="shared" si="66"/>
        <v>1</v>
      </c>
      <c r="CC60" s="19" t="b">
        <f t="shared" si="54"/>
        <v>0</v>
      </c>
      <c r="CD60" s="19"/>
      <c r="CE60" s="23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31"/>
      <c r="EC60" s="31"/>
      <c r="ED60" s="31"/>
      <c r="EE60" s="31"/>
      <c r="EF60" s="31"/>
      <c r="EG60" s="31"/>
      <c r="EH60" s="31"/>
      <c r="EI60" s="31"/>
      <c r="EJ60" s="24">
        <f>IF($N60&gt;=$N59,1)</f>
        <v>1</v>
      </c>
      <c r="EK60" s="24">
        <f>IF($N60&gt;=$N59,1)</f>
        <v>1</v>
      </c>
      <c r="EL60" s="24">
        <f>IF($N60&gt;=$N59,1)</f>
        <v>1</v>
      </c>
    </row>
    <row r="61" spans="1:142" ht="15" x14ac:dyDescent="0.25">
      <c r="A61" s="48">
        <f t="shared" si="78"/>
        <v>47.908333333333324</v>
      </c>
      <c r="B61" s="52"/>
      <c r="C61" s="52">
        <f>C60</f>
        <v>46.06</v>
      </c>
      <c r="D61" s="50">
        <f t="shared" si="77"/>
        <v>-0.10915253374708032</v>
      </c>
      <c r="F61" s="4">
        <f t="shared" si="90"/>
        <v>60</v>
      </c>
      <c r="G61" s="7">
        <f>Amar!C61</f>
        <v>61.95</v>
      </c>
      <c r="H61" s="8">
        <f t="shared" si="4"/>
        <v>47</v>
      </c>
      <c r="I61" s="8">
        <f>CB73</f>
        <v>46</v>
      </c>
      <c r="J61" s="8">
        <f t="shared" si="84"/>
        <v>885</v>
      </c>
      <c r="K61" s="8">
        <f t="shared" si="85"/>
        <v>6145.833333333333</v>
      </c>
      <c r="L61" s="8">
        <f t="shared" si="56"/>
        <v>755</v>
      </c>
      <c r="M61" s="8">
        <f t="shared" si="57"/>
        <v>-1.6582612907725296</v>
      </c>
      <c r="N61" s="10">
        <f>RANK(G2,$G$2:$G$61,1)</f>
        <v>18</v>
      </c>
      <c r="O61" s="10">
        <f>EK73</f>
        <v>26</v>
      </c>
      <c r="P61" s="11">
        <f t="shared" si="86"/>
        <v>885</v>
      </c>
      <c r="Q61" s="11">
        <f t="shared" si="87"/>
        <v>6145.833333333333</v>
      </c>
      <c r="R61" s="11">
        <f t="shared" si="88"/>
        <v>771</v>
      </c>
      <c r="S61" s="11">
        <f t="shared" si="89"/>
        <v>1.4541675934466798</v>
      </c>
      <c r="T61" s="4">
        <v>1.96</v>
      </c>
      <c r="U61" s="4">
        <v>-1.96</v>
      </c>
      <c r="V61" s="29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19">
        <f t="shared" si="66"/>
        <v>1</v>
      </c>
      <c r="CC61" s="19" t="b">
        <f t="shared" si="54"/>
        <v>0</v>
      </c>
      <c r="CD61" s="19"/>
      <c r="CE61" s="23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31"/>
      <c r="EC61" s="31"/>
      <c r="ED61" s="31"/>
      <c r="EE61" s="31"/>
      <c r="EF61" s="31"/>
      <c r="EG61" s="31"/>
      <c r="EH61" s="31"/>
      <c r="EI61" s="31"/>
      <c r="EJ61" s="31"/>
      <c r="EK61" s="24" t="b">
        <f>IF($N61&gt;=$N60,1)</f>
        <v>0</v>
      </c>
      <c r="EL61" s="24" t="b">
        <f>IF($N61&gt;=$N60,1)</f>
        <v>0</v>
      </c>
    </row>
    <row r="62" spans="1:142" ht="15" x14ac:dyDescent="0.25">
      <c r="G62" s="7"/>
      <c r="H62" s="8"/>
      <c r="I62" s="8"/>
      <c r="J62" s="8"/>
      <c r="K62" s="8"/>
      <c r="L62" s="8"/>
      <c r="M62" s="8"/>
      <c r="N62" s="10"/>
      <c r="O62" s="10"/>
      <c r="P62" s="11"/>
      <c r="Q62" s="11"/>
      <c r="R62" s="11"/>
      <c r="S62" s="11"/>
      <c r="T62" s="4"/>
      <c r="U62" s="4"/>
      <c r="V62" s="29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19" t="b">
        <f t="shared" si="54"/>
        <v>0</v>
      </c>
      <c r="CD62" s="19"/>
      <c r="CE62" s="23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24" t="b">
        <f>IF($N62&gt;=$N61,1)</f>
        <v>0</v>
      </c>
    </row>
    <row r="63" spans="1:142" ht="15" x14ac:dyDescent="0.25">
      <c r="C63" s="53">
        <f>AVERAGE(C2:C62)</f>
        <v>47.90833333333331</v>
      </c>
      <c r="D63" s="54">
        <f>SUM(D2:D61)</f>
        <v>9.528489108845406E-14</v>
      </c>
      <c r="G63" s="7"/>
      <c r="H63" s="8"/>
      <c r="I63" s="8"/>
      <c r="J63" s="8"/>
      <c r="K63" s="8"/>
      <c r="L63" s="8"/>
      <c r="M63" s="8"/>
      <c r="N63" s="10"/>
      <c r="O63" s="10"/>
      <c r="P63" s="11"/>
      <c r="Q63" s="11"/>
      <c r="R63" s="11"/>
      <c r="S63" s="11"/>
      <c r="V63" s="29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19"/>
      <c r="CE63" s="23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</row>
    <row r="64" spans="1:142" ht="15" x14ac:dyDescent="0.25">
      <c r="C64" s="46">
        <f>STDEV(C2:C61)</f>
        <v>16.933489951008564</v>
      </c>
      <c r="G64" s="7"/>
      <c r="H64" s="8"/>
      <c r="I64" s="8"/>
      <c r="J64" s="8"/>
      <c r="K64" s="8"/>
      <c r="L64" s="8"/>
      <c r="M64" s="8"/>
      <c r="N64" s="10"/>
      <c r="O64" s="10"/>
      <c r="P64" s="11"/>
      <c r="Q64" s="11"/>
      <c r="R64" s="11"/>
      <c r="S64" s="11"/>
      <c r="V64" s="29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19"/>
      <c r="CE64" s="23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</row>
    <row r="65" spans="7:142" ht="15" x14ac:dyDescent="0.25">
      <c r="G65" s="7"/>
      <c r="H65" s="8"/>
      <c r="I65" s="8"/>
      <c r="J65" s="8"/>
      <c r="K65" s="8"/>
      <c r="L65" s="8"/>
      <c r="M65" s="8"/>
      <c r="N65" s="10"/>
      <c r="O65" s="10"/>
      <c r="P65" s="11"/>
      <c r="Q65" s="11"/>
      <c r="R65" s="11"/>
      <c r="S65" s="11"/>
      <c r="V65" s="29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19"/>
      <c r="CE65" s="23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</row>
    <row r="66" spans="7:142" ht="15" x14ac:dyDescent="0.25">
      <c r="G66" s="7"/>
      <c r="H66" s="8"/>
      <c r="I66" s="8"/>
      <c r="J66" s="8"/>
      <c r="K66" s="8"/>
      <c r="L66" s="8"/>
      <c r="M66" s="8"/>
      <c r="N66" s="10"/>
      <c r="O66" s="10"/>
      <c r="P66" s="11"/>
      <c r="Q66" s="11"/>
      <c r="R66" s="11"/>
      <c r="S66" s="11"/>
      <c r="V66" s="29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19"/>
      <c r="CE66" s="23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</row>
    <row r="67" spans="7:142" ht="15" x14ac:dyDescent="0.25">
      <c r="G67" s="7"/>
      <c r="H67" s="8"/>
      <c r="I67" s="8"/>
      <c r="J67" s="8"/>
      <c r="K67" s="8"/>
      <c r="L67" s="8"/>
      <c r="M67" s="8"/>
      <c r="N67" s="10"/>
      <c r="O67" s="10"/>
      <c r="P67" s="11"/>
      <c r="Q67" s="11"/>
      <c r="R67" s="11"/>
      <c r="S67" s="11"/>
      <c r="V67" s="29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19"/>
      <c r="CE67" s="23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</row>
    <row r="68" spans="7:142" ht="15" x14ac:dyDescent="0.25">
      <c r="G68" s="7"/>
      <c r="H68" s="8"/>
      <c r="I68" s="8"/>
      <c r="J68" s="8"/>
      <c r="K68" s="8"/>
      <c r="L68" s="8"/>
      <c r="M68" s="8"/>
      <c r="N68" s="10"/>
      <c r="O68" s="10"/>
      <c r="P68" s="11"/>
      <c r="Q68" s="11"/>
      <c r="R68" s="11"/>
      <c r="S68" s="11"/>
      <c r="V68" s="29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19"/>
      <c r="CE68" s="23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</row>
    <row r="69" spans="7:142" ht="15" x14ac:dyDescent="0.25">
      <c r="G69" s="7"/>
      <c r="H69" s="8"/>
      <c r="I69" s="8"/>
      <c r="J69" s="8"/>
      <c r="K69" s="8"/>
      <c r="L69" s="8"/>
      <c r="M69" s="8"/>
      <c r="N69" s="10"/>
      <c r="O69" s="10"/>
      <c r="P69" s="11"/>
      <c r="Q69" s="11"/>
      <c r="R69" s="11"/>
      <c r="S69" s="11"/>
      <c r="V69" s="29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19"/>
      <c r="CE69" s="23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</row>
    <row r="70" spans="7:142" ht="15" x14ac:dyDescent="0.25">
      <c r="G70" s="7"/>
      <c r="H70" s="8"/>
      <c r="I70" s="8"/>
      <c r="J70" s="8"/>
      <c r="K70" s="8"/>
      <c r="L70" s="8"/>
      <c r="M70" s="8"/>
      <c r="N70" s="10"/>
      <c r="O70" s="10"/>
      <c r="P70" s="11"/>
      <c r="Q70" s="11"/>
      <c r="R70" s="11"/>
      <c r="S70" s="11"/>
      <c r="V70" s="29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19"/>
      <c r="CE70" s="23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</row>
    <row r="71" spans="7:142" ht="15" x14ac:dyDescent="0.25">
      <c r="G71" s="7"/>
      <c r="H71" s="8"/>
      <c r="I71" s="8"/>
      <c r="J71" s="8"/>
      <c r="K71" s="8"/>
      <c r="L71" s="8"/>
      <c r="M71" s="8"/>
      <c r="N71" s="10"/>
      <c r="O71" s="10"/>
      <c r="P71" s="11"/>
      <c r="Q71" s="11"/>
      <c r="R71" s="11"/>
      <c r="S71" s="11"/>
      <c r="V71" s="29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19"/>
      <c r="CE71" s="23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</row>
    <row r="72" spans="7:142" ht="16.5" thickBot="1" x14ac:dyDescent="0.3">
      <c r="G72" s="7"/>
      <c r="V72" s="29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23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</row>
    <row r="73" spans="7:142" ht="16.5" thickBot="1" x14ac:dyDescent="0.3">
      <c r="V73" s="33">
        <f t="shared" ref="V73:CC73" si="92">SUM(V3:V71)</f>
        <v>1</v>
      </c>
      <c r="W73" s="34">
        <f t="shared" si="92"/>
        <v>0</v>
      </c>
      <c r="X73" s="34">
        <f t="shared" si="92"/>
        <v>2</v>
      </c>
      <c r="Y73" s="34">
        <f t="shared" si="92"/>
        <v>3</v>
      </c>
      <c r="Z73" s="34">
        <f t="shared" si="92"/>
        <v>2</v>
      </c>
      <c r="AA73" s="34">
        <f t="shared" si="92"/>
        <v>6</v>
      </c>
      <c r="AB73" s="34">
        <f t="shared" si="92"/>
        <v>0</v>
      </c>
      <c r="AC73" s="34">
        <f t="shared" si="92"/>
        <v>7</v>
      </c>
      <c r="AD73" s="34">
        <f t="shared" si="92"/>
        <v>3</v>
      </c>
      <c r="AE73" s="34">
        <f t="shared" si="92"/>
        <v>7</v>
      </c>
      <c r="AF73" s="34">
        <f t="shared" si="92"/>
        <v>0</v>
      </c>
      <c r="AG73" s="34">
        <f t="shared" si="92"/>
        <v>12</v>
      </c>
      <c r="AH73" s="34">
        <f t="shared" si="92"/>
        <v>2</v>
      </c>
      <c r="AI73" s="34">
        <f t="shared" si="92"/>
        <v>10</v>
      </c>
      <c r="AJ73" s="34">
        <f t="shared" si="92"/>
        <v>5</v>
      </c>
      <c r="AK73" s="34">
        <f t="shared" si="92"/>
        <v>14</v>
      </c>
      <c r="AL73" s="34">
        <f t="shared" si="92"/>
        <v>15</v>
      </c>
      <c r="AM73" s="34">
        <f t="shared" si="92"/>
        <v>17</v>
      </c>
      <c r="AN73" s="34">
        <f t="shared" si="92"/>
        <v>15</v>
      </c>
      <c r="AO73" s="34">
        <f t="shared" si="92"/>
        <v>16</v>
      </c>
      <c r="AP73" s="34">
        <f t="shared" si="92"/>
        <v>15</v>
      </c>
      <c r="AQ73" s="34">
        <f t="shared" si="92"/>
        <v>4</v>
      </c>
      <c r="AR73" s="34">
        <f t="shared" si="92"/>
        <v>9</v>
      </c>
      <c r="AS73" s="34">
        <f t="shared" si="92"/>
        <v>19</v>
      </c>
      <c r="AT73" s="34">
        <f t="shared" si="92"/>
        <v>12</v>
      </c>
      <c r="AU73" s="34">
        <f t="shared" si="92"/>
        <v>6</v>
      </c>
      <c r="AV73" s="34">
        <f t="shared" si="92"/>
        <v>4</v>
      </c>
      <c r="AW73" s="34">
        <f t="shared" si="92"/>
        <v>1</v>
      </c>
      <c r="AX73" s="34">
        <f t="shared" si="92"/>
        <v>6</v>
      </c>
      <c r="AY73" s="34">
        <f t="shared" si="92"/>
        <v>9</v>
      </c>
      <c r="AZ73" s="34">
        <f t="shared" si="92"/>
        <v>15</v>
      </c>
      <c r="BA73" s="34">
        <f t="shared" si="92"/>
        <v>16</v>
      </c>
      <c r="BB73" s="34">
        <f t="shared" si="92"/>
        <v>11</v>
      </c>
      <c r="BC73" s="34">
        <f t="shared" si="92"/>
        <v>14</v>
      </c>
      <c r="BD73" s="34">
        <f t="shared" si="92"/>
        <v>21</v>
      </c>
      <c r="BE73" s="34">
        <f t="shared" si="92"/>
        <v>9</v>
      </c>
      <c r="BF73" s="34">
        <f t="shared" si="92"/>
        <v>11</v>
      </c>
      <c r="BG73" s="34">
        <f t="shared" si="92"/>
        <v>1</v>
      </c>
      <c r="BH73" s="34">
        <f t="shared" si="92"/>
        <v>8</v>
      </c>
      <c r="BI73" s="34">
        <f t="shared" si="92"/>
        <v>3</v>
      </c>
      <c r="BJ73" s="34">
        <f t="shared" si="92"/>
        <v>24</v>
      </c>
      <c r="BK73" s="34">
        <f t="shared" si="92"/>
        <v>39</v>
      </c>
      <c r="BL73" s="34">
        <f t="shared" si="92"/>
        <v>12</v>
      </c>
      <c r="BM73" s="34">
        <f t="shared" si="92"/>
        <v>31</v>
      </c>
      <c r="BN73" s="34">
        <f t="shared" si="92"/>
        <v>26</v>
      </c>
      <c r="BO73" s="34">
        <f t="shared" si="92"/>
        <v>8</v>
      </c>
      <c r="BP73" s="34">
        <f t="shared" si="92"/>
        <v>14</v>
      </c>
      <c r="BQ73" s="34">
        <f t="shared" si="92"/>
        <v>9</v>
      </c>
      <c r="BR73" s="34">
        <f t="shared" si="92"/>
        <v>1</v>
      </c>
      <c r="BS73" s="34">
        <f t="shared" si="92"/>
        <v>28</v>
      </c>
      <c r="BT73" s="34">
        <f t="shared" si="92"/>
        <v>41</v>
      </c>
      <c r="BU73" s="34">
        <f t="shared" si="92"/>
        <v>5</v>
      </c>
      <c r="BV73" s="34">
        <f t="shared" si="92"/>
        <v>23</v>
      </c>
      <c r="BW73" s="34">
        <f t="shared" si="92"/>
        <v>11</v>
      </c>
      <c r="BX73" s="34">
        <f t="shared" si="92"/>
        <v>26</v>
      </c>
      <c r="BY73" s="34">
        <f t="shared" si="92"/>
        <v>50</v>
      </c>
      <c r="BZ73" s="34">
        <f t="shared" si="92"/>
        <v>2</v>
      </c>
      <c r="CA73" s="34">
        <f t="shared" si="92"/>
        <v>28</v>
      </c>
      <c r="CB73" s="34">
        <f t="shared" si="92"/>
        <v>46</v>
      </c>
      <c r="CC73" s="34">
        <f t="shared" si="92"/>
        <v>0</v>
      </c>
      <c r="CD73" s="31"/>
      <c r="CE73" s="35">
        <f t="shared" ref="CE73:EL73" si="93">SUM(CE3:CE71)</f>
        <v>0</v>
      </c>
      <c r="CF73" s="36">
        <f t="shared" si="93"/>
        <v>0</v>
      </c>
      <c r="CG73" s="36">
        <f t="shared" si="93"/>
        <v>1</v>
      </c>
      <c r="CH73" s="36">
        <f t="shared" si="93"/>
        <v>1</v>
      </c>
      <c r="CI73" s="36">
        <f t="shared" si="93"/>
        <v>1</v>
      </c>
      <c r="CJ73" s="36">
        <f t="shared" si="93"/>
        <v>2</v>
      </c>
      <c r="CK73" s="36">
        <f t="shared" si="93"/>
        <v>2</v>
      </c>
      <c r="CL73" s="36">
        <f t="shared" si="93"/>
        <v>3</v>
      </c>
      <c r="CM73" s="36">
        <f t="shared" si="93"/>
        <v>3</v>
      </c>
      <c r="CN73" s="36">
        <f t="shared" si="93"/>
        <v>3</v>
      </c>
      <c r="CO73" s="36">
        <f t="shared" si="93"/>
        <v>4</v>
      </c>
      <c r="CP73" s="36">
        <f t="shared" si="93"/>
        <v>5</v>
      </c>
      <c r="CQ73" s="36">
        <f t="shared" si="93"/>
        <v>5</v>
      </c>
      <c r="CR73" s="36">
        <f t="shared" si="93"/>
        <v>6</v>
      </c>
      <c r="CS73" s="36">
        <f t="shared" si="93"/>
        <v>7</v>
      </c>
      <c r="CT73" s="36">
        <f t="shared" si="93"/>
        <v>7</v>
      </c>
      <c r="CU73" s="36">
        <f t="shared" si="93"/>
        <v>8</v>
      </c>
      <c r="CV73" s="36">
        <f t="shared" si="93"/>
        <v>8</v>
      </c>
      <c r="CW73" s="36">
        <f t="shared" si="93"/>
        <v>8</v>
      </c>
      <c r="CX73" s="36">
        <f t="shared" si="93"/>
        <v>9</v>
      </c>
      <c r="CY73" s="36">
        <f t="shared" si="93"/>
        <v>9</v>
      </c>
      <c r="CZ73" s="36">
        <f t="shared" si="93"/>
        <v>10</v>
      </c>
      <c r="DA73" s="36">
        <f t="shared" si="93"/>
        <v>10</v>
      </c>
      <c r="DB73" s="36">
        <f t="shared" si="93"/>
        <v>11</v>
      </c>
      <c r="DC73" s="36">
        <f t="shared" si="93"/>
        <v>11</v>
      </c>
      <c r="DD73" s="36">
        <f t="shared" si="93"/>
        <v>11</v>
      </c>
      <c r="DE73" s="36">
        <f t="shared" si="93"/>
        <v>12</v>
      </c>
      <c r="DF73" s="36">
        <f t="shared" si="93"/>
        <v>12</v>
      </c>
      <c r="DG73" s="36">
        <f t="shared" si="93"/>
        <v>12</v>
      </c>
      <c r="DH73" s="36">
        <f t="shared" si="93"/>
        <v>12</v>
      </c>
      <c r="DI73" s="36">
        <f t="shared" si="93"/>
        <v>12</v>
      </c>
      <c r="DJ73" s="36">
        <f t="shared" si="93"/>
        <v>13</v>
      </c>
      <c r="DK73" s="36">
        <f t="shared" si="93"/>
        <v>14</v>
      </c>
      <c r="DL73" s="36">
        <f t="shared" si="93"/>
        <v>15</v>
      </c>
      <c r="DM73" s="36">
        <f t="shared" si="93"/>
        <v>16</v>
      </c>
      <c r="DN73" s="36">
        <f t="shared" si="93"/>
        <v>16</v>
      </c>
      <c r="DO73" s="36">
        <f t="shared" si="93"/>
        <v>16</v>
      </c>
      <c r="DP73" s="36">
        <f t="shared" si="93"/>
        <v>17</v>
      </c>
      <c r="DQ73" s="36">
        <f t="shared" si="93"/>
        <v>18</v>
      </c>
      <c r="DR73" s="36">
        <f t="shared" si="93"/>
        <v>18</v>
      </c>
      <c r="DS73" s="36">
        <f t="shared" si="93"/>
        <v>19</v>
      </c>
      <c r="DT73" s="36">
        <f t="shared" si="93"/>
        <v>19</v>
      </c>
      <c r="DU73" s="36">
        <f t="shared" si="93"/>
        <v>19</v>
      </c>
      <c r="DV73" s="36">
        <f t="shared" si="93"/>
        <v>19</v>
      </c>
      <c r="DW73" s="36">
        <f t="shared" si="93"/>
        <v>20</v>
      </c>
      <c r="DX73" s="36">
        <f t="shared" si="93"/>
        <v>20</v>
      </c>
      <c r="DY73" s="36">
        <f t="shared" si="93"/>
        <v>21</v>
      </c>
      <c r="DZ73" s="36">
        <f t="shared" si="93"/>
        <v>21</v>
      </c>
      <c r="EA73" s="36">
        <f t="shared" si="93"/>
        <v>22</v>
      </c>
      <c r="EB73" s="36">
        <f t="shared" si="93"/>
        <v>22</v>
      </c>
      <c r="EC73" s="36">
        <f t="shared" si="93"/>
        <v>23</v>
      </c>
      <c r="ED73" s="36">
        <f t="shared" si="93"/>
        <v>23</v>
      </c>
      <c r="EE73" s="36">
        <f t="shared" si="93"/>
        <v>24</v>
      </c>
      <c r="EF73" s="36">
        <f t="shared" si="93"/>
        <v>24</v>
      </c>
      <c r="EG73" s="36">
        <f t="shared" si="93"/>
        <v>25</v>
      </c>
      <c r="EH73" s="36">
        <f t="shared" si="93"/>
        <v>25</v>
      </c>
      <c r="EI73" s="36">
        <f t="shared" si="93"/>
        <v>25</v>
      </c>
      <c r="EJ73" s="36">
        <f t="shared" si="93"/>
        <v>26</v>
      </c>
      <c r="EK73" s="36">
        <f t="shared" si="93"/>
        <v>26</v>
      </c>
      <c r="EL73" s="36">
        <f t="shared" si="93"/>
        <v>26</v>
      </c>
    </row>
    <row r="336" spans="6:131" x14ac:dyDescent="0.25">
      <c r="F336" s="1" t="s">
        <v>0</v>
      </c>
      <c r="G336" s="1" t="s">
        <v>1</v>
      </c>
      <c r="H336" s="2" t="s">
        <v>2</v>
      </c>
      <c r="I336" s="2" t="s">
        <v>3</v>
      </c>
      <c r="J336" s="2" t="s">
        <v>4</v>
      </c>
      <c r="K336" s="2" t="s">
        <v>5</v>
      </c>
      <c r="L336" s="2" t="s">
        <v>6</v>
      </c>
      <c r="M336" s="3" t="s">
        <v>14</v>
      </c>
      <c r="N336" s="2" t="s">
        <v>8</v>
      </c>
      <c r="O336" s="2" t="s">
        <v>9</v>
      </c>
      <c r="P336" s="2" t="s">
        <v>10</v>
      </c>
      <c r="Q336" s="2" t="s">
        <v>11</v>
      </c>
      <c r="R336" s="2" t="s">
        <v>12</v>
      </c>
      <c r="S336" s="3" t="s">
        <v>15</v>
      </c>
      <c r="T336" s="4"/>
      <c r="U336" s="4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/>
      <c r="CY336" s="37"/>
      <c r="CZ336" s="37"/>
      <c r="DA336" s="37"/>
      <c r="DB336" s="37"/>
      <c r="DC336" s="37"/>
      <c r="DD336" s="37"/>
      <c r="DE336" s="37"/>
      <c r="DF336" s="37"/>
      <c r="DG336" s="37"/>
      <c r="DH336" s="37"/>
      <c r="DI336" s="37"/>
      <c r="DJ336" s="37"/>
      <c r="DK336" s="37"/>
      <c r="DL336" s="37"/>
      <c r="DM336" s="37"/>
      <c r="DN336" s="37"/>
      <c r="DO336" s="37"/>
      <c r="DP336" s="37"/>
      <c r="DQ336" s="37"/>
      <c r="DR336" s="38"/>
      <c r="DS336" s="38"/>
      <c r="DT336" s="38"/>
      <c r="DU336" s="38"/>
      <c r="DV336" s="38"/>
      <c r="DW336" s="38"/>
      <c r="DX336" s="38"/>
      <c r="DY336" s="38"/>
      <c r="DZ336" s="38"/>
      <c r="EA336" s="38"/>
    </row>
    <row r="337" spans="6:131" x14ac:dyDescent="0.25">
      <c r="F337" s="4">
        <v>1</v>
      </c>
      <c r="G337" s="7">
        <v>9.6416666666666675</v>
      </c>
      <c r="H337" s="8">
        <f t="shared" ref="H337:H381" si="94">RANK(G337,$G$337:$G$381,1)</f>
        <v>28</v>
      </c>
      <c r="I337" s="8">
        <v>0</v>
      </c>
      <c r="J337" s="8">
        <f t="shared" ref="J337:J381" si="95">(F337*(F337-1))/4</f>
        <v>0</v>
      </c>
      <c r="K337" s="8">
        <f t="shared" ref="K337:K381" si="96">(F337*(F337-1)*(2*F337+5))/72</f>
        <v>0</v>
      </c>
      <c r="L337" s="8">
        <v>0</v>
      </c>
      <c r="M337" s="9">
        <v>0</v>
      </c>
      <c r="N337" s="39">
        <f>RANK(G381,$G$337:$G$381,1)</f>
        <v>34</v>
      </c>
      <c r="O337" s="39">
        <v>0</v>
      </c>
      <c r="P337" s="40">
        <f t="shared" ref="P337:P381" si="97">((F337*(F337-1))/4)</f>
        <v>0</v>
      </c>
      <c r="Q337" s="40">
        <f t="shared" ref="Q337:Q381" si="98">((F337*(F337-1)*(2*F337+5))/72)</f>
        <v>0</v>
      </c>
      <c r="R337" s="40">
        <v>0</v>
      </c>
      <c r="S337" s="41">
        <v>0</v>
      </c>
      <c r="V337" s="14" t="s">
        <v>3</v>
      </c>
      <c r="W337" s="14" t="s">
        <v>3</v>
      </c>
      <c r="X337" s="14" t="s">
        <v>3</v>
      </c>
      <c r="Y337" s="14" t="s">
        <v>3</v>
      </c>
      <c r="Z337" s="14" t="s">
        <v>3</v>
      </c>
      <c r="AA337" s="14" t="s">
        <v>3</v>
      </c>
      <c r="AB337" s="14" t="s">
        <v>3</v>
      </c>
      <c r="AC337" s="14" t="s">
        <v>3</v>
      </c>
      <c r="AD337" s="14" t="s">
        <v>3</v>
      </c>
      <c r="AE337" s="14" t="s">
        <v>3</v>
      </c>
      <c r="AF337" s="14" t="s">
        <v>3</v>
      </c>
      <c r="AG337" s="14" t="s">
        <v>3</v>
      </c>
      <c r="AH337" s="14" t="s">
        <v>3</v>
      </c>
      <c r="AI337" s="14" t="s">
        <v>3</v>
      </c>
      <c r="AJ337" s="14" t="s">
        <v>3</v>
      </c>
      <c r="AK337" s="14" t="s">
        <v>3</v>
      </c>
      <c r="AL337" s="14" t="s">
        <v>3</v>
      </c>
      <c r="AM337" s="14" t="s">
        <v>3</v>
      </c>
      <c r="AN337" s="14" t="s">
        <v>3</v>
      </c>
      <c r="AO337" s="14" t="s">
        <v>3</v>
      </c>
      <c r="AP337" s="14" t="s">
        <v>3</v>
      </c>
      <c r="AQ337" s="14" t="s">
        <v>3</v>
      </c>
      <c r="AR337" s="14" t="s">
        <v>3</v>
      </c>
      <c r="AS337" s="14" t="s">
        <v>3</v>
      </c>
      <c r="AT337" s="14" t="s">
        <v>3</v>
      </c>
      <c r="AU337" s="14" t="s">
        <v>3</v>
      </c>
      <c r="AV337" s="14" t="s">
        <v>3</v>
      </c>
      <c r="AW337" s="14" t="s">
        <v>3</v>
      </c>
      <c r="AX337" s="14" t="s">
        <v>3</v>
      </c>
      <c r="AY337" s="14" t="s">
        <v>3</v>
      </c>
      <c r="AZ337" s="14" t="s">
        <v>3</v>
      </c>
      <c r="BA337" s="14" t="s">
        <v>3</v>
      </c>
      <c r="BB337" s="14" t="s">
        <v>3</v>
      </c>
      <c r="BC337" s="14" t="s">
        <v>3</v>
      </c>
      <c r="BD337" s="14" t="s">
        <v>3</v>
      </c>
      <c r="BE337" s="14" t="s">
        <v>3</v>
      </c>
      <c r="BF337" s="14" t="s">
        <v>3</v>
      </c>
      <c r="BG337" s="14" t="s">
        <v>3</v>
      </c>
      <c r="BH337" s="14" t="s">
        <v>3</v>
      </c>
      <c r="BI337" s="14" t="s">
        <v>3</v>
      </c>
      <c r="BJ337" s="14" t="s">
        <v>3</v>
      </c>
      <c r="BK337" s="14" t="s">
        <v>3</v>
      </c>
      <c r="BL337" s="14" t="s">
        <v>3</v>
      </c>
      <c r="BM337" s="14" t="s">
        <v>3</v>
      </c>
      <c r="BN337" s="14" t="s">
        <v>3</v>
      </c>
      <c r="BO337" s="14" t="s">
        <v>3</v>
      </c>
      <c r="BP337" s="14" t="s">
        <v>3</v>
      </c>
      <c r="BQ337" s="14" t="s">
        <v>3</v>
      </c>
      <c r="BR337" s="14" t="s">
        <v>3</v>
      </c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5" t="s">
        <v>9</v>
      </c>
      <c r="CF337" s="15" t="s">
        <v>9</v>
      </c>
      <c r="CG337" s="15" t="s">
        <v>9</v>
      </c>
      <c r="CH337" s="15" t="s">
        <v>9</v>
      </c>
      <c r="CI337" s="15" t="s">
        <v>9</v>
      </c>
      <c r="CJ337" s="15" t="s">
        <v>9</v>
      </c>
      <c r="CK337" s="15" t="s">
        <v>9</v>
      </c>
      <c r="CL337" s="15" t="s">
        <v>9</v>
      </c>
      <c r="CM337" s="15" t="s">
        <v>9</v>
      </c>
      <c r="CN337" s="15" t="s">
        <v>9</v>
      </c>
      <c r="CO337" s="15" t="s">
        <v>9</v>
      </c>
      <c r="CP337" s="15" t="s">
        <v>9</v>
      </c>
      <c r="CQ337" s="15" t="s">
        <v>9</v>
      </c>
      <c r="CR337" s="15" t="s">
        <v>9</v>
      </c>
      <c r="CS337" s="15" t="s">
        <v>9</v>
      </c>
      <c r="CT337" s="15" t="s">
        <v>9</v>
      </c>
      <c r="CU337" s="15" t="s">
        <v>9</v>
      </c>
      <c r="CV337" s="15" t="s">
        <v>9</v>
      </c>
      <c r="CW337" s="15" t="s">
        <v>9</v>
      </c>
      <c r="CX337" s="15" t="s">
        <v>9</v>
      </c>
      <c r="CY337" s="15" t="s">
        <v>9</v>
      </c>
      <c r="CZ337" s="15" t="s">
        <v>9</v>
      </c>
      <c r="DA337" s="15" t="s">
        <v>9</v>
      </c>
      <c r="DB337" s="15" t="s">
        <v>9</v>
      </c>
      <c r="DC337" s="15" t="s">
        <v>9</v>
      </c>
      <c r="DD337" s="15" t="s">
        <v>9</v>
      </c>
      <c r="DE337" s="15" t="s">
        <v>9</v>
      </c>
      <c r="DF337" s="15" t="s">
        <v>9</v>
      </c>
      <c r="DG337" s="15" t="s">
        <v>9</v>
      </c>
      <c r="DH337" s="15" t="s">
        <v>9</v>
      </c>
      <c r="DI337" s="15" t="s">
        <v>9</v>
      </c>
      <c r="DJ337" s="15" t="s">
        <v>9</v>
      </c>
      <c r="DK337" s="15" t="s">
        <v>9</v>
      </c>
      <c r="DL337" s="15" t="s">
        <v>9</v>
      </c>
      <c r="DM337" s="15" t="s">
        <v>9</v>
      </c>
      <c r="DN337" s="15" t="s">
        <v>9</v>
      </c>
      <c r="DO337" s="15" t="s">
        <v>9</v>
      </c>
      <c r="DP337" s="15" t="s">
        <v>9</v>
      </c>
      <c r="DQ337" s="15" t="s">
        <v>9</v>
      </c>
      <c r="DR337" s="15" t="s">
        <v>9</v>
      </c>
      <c r="DS337" s="15" t="s">
        <v>9</v>
      </c>
      <c r="DT337" s="15" t="s">
        <v>9</v>
      </c>
      <c r="DU337" s="15" t="s">
        <v>9</v>
      </c>
      <c r="DV337" s="15" t="s">
        <v>9</v>
      </c>
      <c r="DW337" s="15" t="s">
        <v>9</v>
      </c>
      <c r="DX337" s="15" t="s">
        <v>9</v>
      </c>
      <c r="DY337" s="15" t="s">
        <v>9</v>
      </c>
      <c r="DZ337" s="15" t="s">
        <v>9</v>
      </c>
      <c r="EA337" s="15" t="s">
        <v>9</v>
      </c>
    </row>
    <row r="338" spans="6:131" ht="15" x14ac:dyDescent="0.25">
      <c r="F338" s="4">
        <v>2</v>
      </c>
      <c r="G338" s="7">
        <v>10.241666666666665</v>
      </c>
      <c r="H338" s="8">
        <f t="shared" si="94"/>
        <v>39</v>
      </c>
      <c r="I338" s="8">
        <f>+V383</f>
        <v>1</v>
      </c>
      <c r="J338" s="8">
        <f t="shared" si="95"/>
        <v>0.5</v>
      </c>
      <c r="K338" s="8">
        <f t="shared" si="96"/>
        <v>0.25</v>
      </c>
      <c r="L338" s="8">
        <f t="shared" ref="L338:L381" si="99">I338+L337</f>
        <v>1</v>
      </c>
      <c r="M338" s="8">
        <f t="shared" ref="M338:M381" si="100">+(L338-J338)/K338^0.5</f>
        <v>1</v>
      </c>
      <c r="N338" s="39">
        <f>RANK(G380,$G$337:$G$381,1)</f>
        <v>33</v>
      </c>
      <c r="O338" s="42">
        <f>CE383</f>
        <v>0</v>
      </c>
      <c r="P338" s="40">
        <f t="shared" si="97"/>
        <v>0.5</v>
      </c>
      <c r="Q338" s="40">
        <f t="shared" si="98"/>
        <v>0.25</v>
      </c>
      <c r="R338" s="40">
        <f t="shared" ref="R338:R381" si="101">SUM(O338+R337)</f>
        <v>0</v>
      </c>
      <c r="S338" s="40">
        <f t="shared" ref="S338:S381" si="102">-((R338-P338)/Q338^0.5)</f>
        <v>1</v>
      </c>
      <c r="T338" s="4"/>
      <c r="U338" s="4"/>
      <c r="V338" s="43">
        <f>IF($H$338&gt;=$H337,1)</f>
        <v>1</v>
      </c>
      <c r="W338" s="43">
        <f>IF($H$339&gt;=$H337,1)</f>
        <v>1</v>
      </c>
      <c r="X338" s="43" t="b">
        <f>IF($H$340&gt;=$H337,1)</f>
        <v>0</v>
      </c>
      <c r="Y338" s="43">
        <f>IF($H$341&gt;=$H337,1)</f>
        <v>1</v>
      </c>
      <c r="Z338" s="43">
        <f>IF($H$342&gt;=$H337,1)</f>
        <v>1</v>
      </c>
      <c r="AA338" s="43" t="b">
        <f t="shared" ref="AA338:AA343" si="103">IF($H$343&gt;=$H337,1)</f>
        <v>0</v>
      </c>
      <c r="AB338" s="43">
        <f t="shared" ref="AB338:AB344" si="104">IF($H$344&gt;=$H337,1)</f>
        <v>1</v>
      </c>
      <c r="AC338" s="43" t="b">
        <f t="shared" ref="AC338:AC345" si="105">IF($H$345&gt;=$H337,1)</f>
        <v>0</v>
      </c>
      <c r="AD338" s="43">
        <f t="shared" ref="AD338:AD346" si="106">IF($H$346&gt;=$H337,1)</f>
        <v>1</v>
      </c>
      <c r="AE338" s="43" t="b">
        <f t="shared" ref="AE338:AE347" si="107">IF($H$347&gt;=$H337,1)</f>
        <v>0</v>
      </c>
      <c r="AF338" s="43" t="b">
        <f t="shared" ref="AF338:AF348" si="108">IF($H$348&gt;=$H337,1)</f>
        <v>0</v>
      </c>
      <c r="AG338" s="43" t="b">
        <f t="shared" ref="AG338:AG349" si="109">IF($H$349&gt;=$H337,1)</f>
        <v>0</v>
      </c>
      <c r="AH338" s="43" t="b">
        <f t="shared" ref="AH338:AH350" si="110">IF($H$350&gt;=$H337,1)</f>
        <v>0</v>
      </c>
      <c r="AI338" s="43" t="b">
        <f t="shared" ref="AI338:AI351" si="111">IF($H$351&gt;=$H337,1)</f>
        <v>0</v>
      </c>
      <c r="AJ338" s="43" t="b">
        <f t="shared" ref="AJ338:AJ352" si="112">IF($H$352&gt;=$H337,1)</f>
        <v>0</v>
      </c>
      <c r="AK338" s="43">
        <f t="shared" ref="AK338:AK353" si="113">IF($H$353&gt;=$H337,1)</f>
        <v>1</v>
      </c>
      <c r="AL338" s="43">
        <f t="shared" ref="AL338:AL354" si="114">IF($H$354&gt;=$H337,1)</f>
        <v>1</v>
      </c>
      <c r="AM338" s="43">
        <f t="shared" ref="AM338:AM355" si="115">IF($H$355&gt;=$H337,1)</f>
        <v>1</v>
      </c>
      <c r="AN338" s="43">
        <f t="shared" ref="AN338:AN356" si="116">IF($H$356&gt;=$H337,1)</f>
        <v>1</v>
      </c>
      <c r="AO338" s="43">
        <f t="shared" ref="AO338:AO357" si="117">IF($H$357&gt;=$H337,1)</f>
        <v>1</v>
      </c>
      <c r="AP338" s="43" t="b">
        <f t="shared" ref="AP338:AP358" si="118">IF($H$358&gt;=$H337,1)</f>
        <v>0</v>
      </c>
      <c r="AQ338" s="43" t="b">
        <f t="shared" ref="AQ338:AQ359" si="119">IF($H$359&gt;=$H337,1)</f>
        <v>0</v>
      </c>
      <c r="AR338" s="43" t="b">
        <f t="shared" ref="AR338:AR360" si="120">IF($H$360&gt;=$H337,1)</f>
        <v>0</v>
      </c>
      <c r="AS338" s="43" t="b">
        <f t="shared" ref="AS338:AS361" si="121">IF($H$361&gt;=$H337,1)</f>
        <v>0</v>
      </c>
      <c r="AT338" s="43" t="b">
        <f t="shared" ref="AT338:AT362" si="122">IF($H$362&gt;=$H337,1)</f>
        <v>0</v>
      </c>
      <c r="AU338" s="43" t="b">
        <f t="shared" ref="AU338:AU363" si="123">IF($H$363&gt;=$H337,1)</f>
        <v>0</v>
      </c>
      <c r="AV338" s="43" t="b">
        <f t="shared" ref="AV338:AV364" si="124">IF($H$364&gt;=$H337,1)</f>
        <v>0</v>
      </c>
      <c r="AW338" s="43" t="b">
        <f t="shared" ref="AW338:AW365" si="125">IF($H$365&gt;=$H337,1)</f>
        <v>0</v>
      </c>
      <c r="AX338" s="43" t="b">
        <f t="shared" ref="AX338:AX366" si="126">IF($H$366&gt;=$H337,1)</f>
        <v>0</v>
      </c>
      <c r="AY338" s="43" t="b">
        <f t="shared" ref="AY338:AY367" si="127">IF($H$367&gt;=$H337,1)</f>
        <v>0</v>
      </c>
      <c r="AZ338" s="43" t="b">
        <f t="shared" ref="AZ338:AZ368" si="128">IF($H$368&gt;=$H337,1)</f>
        <v>0</v>
      </c>
      <c r="BA338" s="43" t="b">
        <f t="shared" ref="BA338:BA369" si="129">IF($H$369&gt;=$H337,1)</f>
        <v>0</v>
      </c>
      <c r="BB338" s="43" t="b">
        <f t="shared" ref="BB338:BB370" si="130">IF($H$370&gt;=$H337,1)</f>
        <v>0</v>
      </c>
      <c r="BC338" s="43" t="b">
        <f t="shared" ref="BC338:BC371" si="131">IF($H$371&gt;=$H337,1)</f>
        <v>0</v>
      </c>
      <c r="BD338" s="43" t="b">
        <f t="shared" ref="BD338:BD372" si="132">IF($H$372&gt;=$H337,1)</f>
        <v>0</v>
      </c>
      <c r="BE338" s="43" t="b">
        <f t="shared" ref="BE338:BE373" si="133">IF($H$373&gt;=$H337,1)</f>
        <v>0</v>
      </c>
      <c r="BF338" s="43">
        <f t="shared" ref="BF338:BF374" si="134">IF($H$374&gt;=$H337,1)</f>
        <v>1</v>
      </c>
      <c r="BG338" s="43">
        <f t="shared" ref="BG338:BG375" si="135">IF($H$375&gt;=$H337,1)</f>
        <v>1</v>
      </c>
      <c r="BH338" s="43" t="b">
        <f t="shared" ref="BH338:BH376" si="136">IF($H$376&gt;=$H337,1)</f>
        <v>0</v>
      </c>
      <c r="BI338" s="43">
        <f t="shared" ref="BI338:BI377" si="137">IF($H$377&gt;=$H337,1)</f>
        <v>1</v>
      </c>
      <c r="BJ338" s="43">
        <f t="shared" ref="BJ338:BJ378" si="138">IF($H$378&gt;=$H337,1)</f>
        <v>1</v>
      </c>
      <c r="BK338" s="43" t="b">
        <f t="shared" ref="BK338:BK379" si="139">IF($H$379&gt;=$H337,1)</f>
        <v>0</v>
      </c>
      <c r="BL338" s="43">
        <f t="shared" ref="BL338:BL380" si="140">IF($H$380&gt;=$H337,1)</f>
        <v>1</v>
      </c>
      <c r="BM338" s="43">
        <f t="shared" ref="BM338:BM381" si="141">IF($H$381&gt;=$H337,1)</f>
        <v>1</v>
      </c>
      <c r="BN338" s="43" t="e">
        <f>IF(#REF!&gt;=$H337,1)</f>
        <v>#REF!</v>
      </c>
      <c r="BO338" s="43" t="e">
        <f>IF(#REF!&gt;=$H337,1)</f>
        <v>#REF!</v>
      </c>
      <c r="BP338" s="43" t="e">
        <f>IF(#REF!&gt;=$H337,1)</f>
        <v>#REF!</v>
      </c>
      <c r="BQ338" s="43" t="e">
        <f>IF(#REF!&gt;=$H337,1)</f>
        <v>#REF!</v>
      </c>
      <c r="BR338" s="43" t="e">
        <f>IF(#REF!&gt;=$H337,1)</f>
        <v>#REF!</v>
      </c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37" t="b">
        <f>IF($N$338&gt;=$N337,1)</f>
        <v>0</v>
      </c>
      <c r="CF338" s="37" t="b">
        <f>IF($N$339&gt;=$N337,1)</f>
        <v>0</v>
      </c>
      <c r="CG338" s="37" t="b">
        <f>IF($N$340&gt;=$N337,1)</f>
        <v>0</v>
      </c>
      <c r="CH338" s="37">
        <f>IF($N$341&gt;=$N337,1)</f>
        <v>1</v>
      </c>
      <c r="CI338" s="37" t="b">
        <f>IF($N$342&gt;=$N337,1)</f>
        <v>0</v>
      </c>
      <c r="CJ338" s="37">
        <f t="shared" ref="CJ338:CJ343" si="142">IF($N$343&gt;=$N337,1)</f>
        <v>1</v>
      </c>
      <c r="CK338" s="37" t="b">
        <f t="shared" ref="CK338:CK344" si="143">IF($N$344&gt;=$N337,1)</f>
        <v>0</v>
      </c>
      <c r="CL338" s="37" t="b">
        <f t="shared" ref="CL338:CL345" si="144">IF($N$345&gt;=$N337,1)</f>
        <v>0</v>
      </c>
      <c r="CM338" s="37" t="b">
        <f t="shared" ref="CM338:CM346" si="145">IF($N$346&gt;=$N337,1)</f>
        <v>0</v>
      </c>
      <c r="CN338" s="37" t="b">
        <f t="shared" ref="CN338:CN347" si="146">IF($N$347&gt;=$N337,1)</f>
        <v>0</v>
      </c>
      <c r="CO338" s="37" t="b">
        <f t="shared" ref="CO338:CO348" si="147">IF($N$348&gt;=$N337,1)</f>
        <v>0</v>
      </c>
      <c r="CP338" s="37" t="b">
        <f t="shared" ref="CP338:CP349" si="148">IF($N$349&gt;=$N337,1)</f>
        <v>0</v>
      </c>
      <c r="CQ338" s="37" t="b">
        <f t="shared" ref="CQ338:CQ350" si="149">IF($N$350&gt;=$N337,1)</f>
        <v>0</v>
      </c>
      <c r="CR338" s="37" t="b">
        <f t="shared" ref="CR338:CR351" si="150">IF($N$351&gt;=$N337,1)</f>
        <v>0</v>
      </c>
      <c r="CS338" s="37" t="b">
        <f t="shared" ref="CS338:CS352" si="151">IF($N$352&gt;=$N337,1)</f>
        <v>0</v>
      </c>
      <c r="CT338" s="37" t="b">
        <f t="shared" ref="CT338:CT353" si="152">IF($N$353&gt;=$N337,1)</f>
        <v>0</v>
      </c>
      <c r="CU338" s="37" t="b">
        <f t="shared" ref="CU338:CU354" si="153">IF($N$354&gt;=$N337,1)</f>
        <v>0</v>
      </c>
      <c r="CV338" s="37" t="b">
        <f t="shared" ref="CV338:CV355" si="154">IF($N$355&gt;=$N337,1)</f>
        <v>0</v>
      </c>
      <c r="CW338" s="37" t="b">
        <f t="shared" ref="CW338:CW356" si="155">IF($N$356&gt;=$N337,1)</f>
        <v>0</v>
      </c>
      <c r="CX338" s="37" t="b">
        <f t="shared" ref="CX338:CX357" si="156">IF($N$357&gt;=$N337,1)</f>
        <v>0</v>
      </c>
      <c r="CY338" s="37" t="b">
        <f t="shared" ref="CY338:CY358" si="157">IF($N$358&gt;=$N337,1)</f>
        <v>0</v>
      </c>
      <c r="CZ338" s="37" t="b">
        <f t="shared" ref="CZ338:CZ359" si="158">IF($N$359&gt;=$N337,1)</f>
        <v>0</v>
      </c>
      <c r="DA338" s="37" t="b">
        <f t="shared" ref="DA338:DA360" si="159">IF($N$360&gt;=$N337,1)</f>
        <v>0</v>
      </c>
      <c r="DB338" s="37">
        <f t="shared" ref="DB338:DB361" si="160">IF($N$361&gt;=$N337,1)</f>
        <v>1</v>
      </c>
      <c r="DC338" s="37">
        <f t="shared" ref="DC338:DC362" si="161">IF($N$362&gt;=$N337,1)</f>
        <v>1</v>
      </c>
      <c r="DD338" s="37">
        <f t="shared" ref="DD338:DD363" si="162">IF($N$363&gt;=$N337,1)</f>
        <v>1</v>
      </c>
      <c r="DE338" s="37">
        <f t="shared" ref="DE338:DE364" si="163">IF($N$364&gt;=$N337,1)</f>
        <v>1</v>
      </c>
      <c r="DF338" s="37" t="b">
        <f t="shared" ref="DF338:DF365" si="164">IF($N$365&gt;=$N337,1)</f>
        <v>0</v>
      </c>
      <c r="DG338" s="37" t="b">
        <f t="shared" ref="DG338:DG366" si="165">IF($N$366&gt;=$N337,1)</f>
        <v>0</v>
      </c>
      <c r="DH338" s="37" t="b">
        <f t="shared" ref="DH338:DH367" si="166">IF($N$367&gt;=$N337,1)</f>
        <v>0</v>
      </c>
      <c r="DI338" s="37" t="b">
        <f t="shared" ref="DI338:DI368" si="167">IF($N$368&gt;=$N337,1)</f>
        <v>0</v>
      </c>
      <c r="DJ338" s="37" t="b">
        <f t="shared" ref="DJ338:DJ369" si="168">IF($N$369&gt;=$N337,1)</f>
        <v>0</v>
      </c>
      <c r="DK338" s="37" t="b">
        <f t="shared" ref="DK338:DK370" si="169">IF($N$370&gt;=$N337,1)</f>
        <v>0</v>
      </c>
      <c r="DL338" s="37" t="b">
        <f t="shared" ref="DL338:DL371" si="170">IF($N$371&gt;=$N337,1)</f>
        <v>0</v>
      </c>
      <c r="DM338" s="37" t="b">
        <f t="shared" ref="DM338:DM372" si="171">IF($N$372&gt;=$N337,1)</f>
        <v>0</v>
      </c>
      <c r="DN338" s="37" t="b">
        <f t="shared" ref="DN338:DN373" si="172">IF($N$373&gt;=$N337,1)</f>
        <v>0</v>
      </c>
      <c r="DO338" s="37">
        <f t="shared" ref="DO338:DO374" si="173">IF($N$374&gt;=$N337,1)</f>
        <v>1</v>
      </c>
      <c r="DP338" s="37" t="b">
        <f t="shared" ref="DP338:DP375" si="174">IF($N$375&gt;=$N337,1)</f>
        <v>0</v>
      </c>
      <c r="DQ338" s="37">
        <f t="shared" ref="DQ338:DQ376" si="175">IF($N$376&gt;=$N337,1)</f>
        <v>1</v>
      </c>
      <c r="DR338" s="37">
        <f t="shared" ref="DR338:DR377" si="176">IF($N$377&gt;=$N337,1)</f>
        <v>1</v>
      </c>
      <c r="DS338" s="37" t="b">
        <f t="shared" ref="DS338:DS378" si="177">IF($N$378&gt;=$N337,1)</f>
        <v>0</v>
      </c>
      <c r="DT338" s="37">
        <f t="shared" ref="DT338:DT379" si="178">IF($N$379&gt;=$N337,1)</f>
        <v>1</v>
      </c>
      <c r="DU338" s="37">
        <f t="shared" ref="DU338:DU380" si="179">IF($N$380&gt;=$N337,1)</f>
        <v>1</v>
      </c>
      <c r="DV338" s="37" t="b">
        <f t="shared" ref="DV338:DV381" si="180">IF($N$381&gt;=$N337,1)</f>
        <v>0</v>
      </c>
      <c r="DW338" s="37" t="e">
        <f>IF(#REF!&gt;=$N337,1)</f>
        <v>#REF!</v>
      </c>
      <c r="DX338" s="37" t="e">
        <f>IF(#REF!&gt;=$N337,1)</f>
        <v>#REF!</v>
      </c>
      <c r="DY338" s="37" t="e">
        <f>IF(#REF!&gt;=$N337,1)</f>
        <v>#REF!</v>
      </c>
      <c r="DZ338" s="37" t="e">
        <f>IF(#REF!&gt;=$N337,1)</f>
        <v>#REF!</v>
      </c>
      <c r="EA338" s="37" t="e">
        <f>IF(#REF!&gt;=$N337,1)</f>
        <v>#REF!</v>
      </c>
    </row>
    <row r="339" spans="6:131" ht="15" x14ac:dyDescent="0.25">
      <c r="F339" s="4">
        <v>3</v>
      </c>
      <c r="G339" s="7">
        <v>10.1</v>
      </c>
      <c r="H339" s="8">
        <f t="shared" si="94"/>
        <v>34</v>
      </c>
      <c r="I339" s="8">
        <f>+W383</f>
        <v>1</v>
      </c>
      <c r="J339" s="8">
        <f t="shared" si="95"/>
        <v>1.5</v>
      </c>
      <c r="K339" s="8">
        <f t="shared" si="96"/>
        <v>0.91666666666666663</v>
      </c>
      <c r="L339" s="8">
        <f t="shared" si="99"/>
        <v>2</v>
      </c>
      <c r="M339" s="8">
        <f t="shared" si="100"/>
        <v>0.5222329678670935</v>
      </c>
      <c r="N339" s="39">
        <f>RANK(G379,$G$337:$G$381,1)</f>
        <v>26</v>
      </c>
      <c r="O339" s="42">
        <f>+CF383</f>
        <v>0</v>
      </c>
      <c r="P339" s="40">
        <f t="shared" si="97"/>
        <v>1.5</v>
      </c>
      <c r="Q339" s="40">
        <f t="shared" si="98"/>
        <v>0.91666666666666663</v>
      </c>
      <c r="R339" s="40">
        <f t="shared" si="101"/>
        <v>0</v>
      </c>
      <c r="S339" s="40">
        <f t="shared" si="102"/>
        <v>1.5666989036012806</v>
      </c>
      <c r="T339" s="4"/>
      <c r="U339" s="4"/>
      <c r="V339" s="43"/>
      <c r="W339" s="43" t="b">
        <f>IF($H$339&gt;=$H338,1)</f>
        <v>0</v>
      </c>
      <c r="X339" s="43" t="b">
        <f>IF($H$340&gt;=$H338,1)</f>
        <v>0</v>
      </c>
      <c r="Y339" s="43" t="b">
        <f>IF($H$341&gt;=$H338,1)</f>
        <v>0</v>
      </c>
      <c r="Z339" s="43">
        <f>IF($H$342&gt;=$H338,1)</f>
        <v>1</v>
      </c>
      <c r="AA339" s="43" t="b">
        <f t="shared" si="103"/>
        <v>0</v>
      </c>
      <c r="AB339" s="43" t="b">
        <f t="shared" si="104"/>
        <v>0</v>
      </c>
      <c r="AC339" s="43" t="b">
        <f t="shared" si="105"/>
        <v>0</v>
      </c>
      <c r="AD339" s="43" t="b">
        <f t="shared" si="106"/>
        <v>0</v>
      </c>
      <c r="AE339" s="43" t="b">
        <f t="shared" si="107"/>
        <v>0</v>
      </c>
      <c r="AF339" s="43" t="b">
        <f t="shared" si="108"/>
        <v>0</v>
      </c>
      <c r="AG339" s="43" t="b">
        <f t="shared" si="109"/>
        <v>0</v>
      </c>
      <c r="AH339" s="43" t="b">
        <f t="shared" si="110"/>
        <v>0</v>
      </c>
      <c r="AI339" s="43" t="b">
        <f t="shared" si="111"/>
        <v>0</v>
      </c>
      <c r="AJ339" s="43" t="b">
        <f t="shared" si="112"/>
        <v>0</v>
      </c>
      <c r="AK339" s="43" t="b">
        <f t="shared" si="113"/>
        <v>0</v>
      </c>
      <c r="AL339" s="43">
        <f t="shared" si="114"/>
        <v>1</v>
      </c>
      <c r="AM339" s="43">
        <f t="shared" si="115"/>
        <v>1</v>
      </c>
      <c r="AN339" s="43">
        <f t="shared" si="116"/>
        <v>1</v>
      </c>
      <c r="AO339" s="43">
        <f t="shared" si="117"/>
        <v>1</v>
      </c>
      <c r="AP339" s="43" t="b">
        <f t="shared" si="118"/>
        <v>0</v>
      </c>
      <c r="AQ339" s="43" t="b">
        <f t="shared" si="119"/>
        <v>0</v>
      </c>
      <c r="AR339" s="43" t="b">
        <f t="shared" si="120"/>
        <v>0</v>
      </c>
      <c r="AS339" s="43" t="b">
        <f t="shared" si="121"/>
        <v>0</v>
      </c>
      <c r="AT339" s="43" t="b">
        <f t="shared" si="122"/>
        <v>0</v>
      </c>
      <c r="AU339" s="43" t="b">
        <f t="shared" si="123"/>
        <v>0</v>
      </c>
      <c r="AV339" s="43" t="b">
        <f t="shared" si="124"/>
        <v>0</v>
      </c>
      <c r="AW339" s="43" t="b">
        <f t="shared" si="125"/>
        <v>0</v>
      </c>
      <c r="AX339" s="43" t="b">
        <f t="shared" si="126"/>
        <v>0</v>
      </c>
      <c r="AY339" s="43" t="b">
        <f t="shared" si="127"/>
        <v>0</v>
      </c>
      <c r="AZ339" s="43" t="b">
        <f t="shared" si="128"/>
        <v>0</v>
      </c>
      <c r="BA339" s="43" t="b">
        <f t="shared" si="129"/>
        <v>0</v>
      </c>
      <c r="BB339" s="43" t="b">
        <f t="shared" si="130"/>
        <v>0</v>
      </c>
      <c r="BC339" s="43" t="b">
        <f t="shared" si="131"/>
        <v>0</v>
      </c>
      <c r="BD339" s="43" t="b">
        <f t="shared" si="132"/>
        <v>0</v>
      </c>
      <c r="BE339" s="43" t="b">
        <f t="shared" si="133"/>
        <v>0</v>
      </c>
      <c r="BF339" s="43" t="b">
        <f t="shared" si="134"/>
        <v>0</v>
      </c>
      <c r="BG339" s="43" t="b">
        <f t="shared" si="135"/>
        <v>0</v>
      </c>
      <c r="BH339" s="43" t="b">
        <f t="shared" si="136"/>
        <v>0</v>
      </c>
      <c r="BI339" s="43">
        <f t="shared" si="137"/>
        <v>1</v>
      </c>
      <c r="BJ339" s="43" t="b">
        <f t="shared" si="138"/>
        <v>0</v>
      </c>
      <c r="BK339" s="43" t="b">
        <f t="shared" si="139"/>
        <v>0</v>
      </c>
      <c r="BL339" s="43" t="b">
        <f t="shared" si="140"/>
        <v>0</v>
      </c>
      <c r="BM339" s="43" t="b">
        <f t="shared" si="141"/>
        <v>0</v>
      </c>
      <c r="BN339" s="43" t="e">
        <f>IF(#REF!&gt;=$H338,1)</f>
        <v>#REF!</v>
      </c>
      <c r="BO339" s="43" t="e">
        <f>IF(#REF!&gt;=$H338,1)</f>
        <v>#REF!</v>
      </c>
      <c r="BP339" s="43" t="e">
        <f>IF(#REF!&gt;=$H338,1)</f>
        <v>#REF!</v>
      </c>
      <c r="BQ339" s="43" t="e">
        <f>IF(#REF!&gt;=$H338,1)</f>
        <v>#REF!</v>
      </c>
      <c r="BR339" s="43" t="e">
        <f>IF(#REF!&gt;=$H338,1)</f>
        <v>#REF!</v>
      </c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  <c r="CD339" s="43"/>
      <c r="CE339" s="37"/>
      <c r="CF339" s="37" t="b">
        <f>IF($N$339&gt;=$N338,1)</f>
        <v>0</v>
      </c>
      <c r="CG339" s="37" t="b">
        <f>IF($N$340&gt;=$N338,1)</f>
        <v>0</v>
      </c>
      <c r="CH339" s="37">
        <f>IF($N$341&gt;=$N338,1)</f>
        <v>1</v>
      </c>
      <c r="CI339" s="37" t="b">
        <f>IF($N$342&gt;=$N338,1)</f>
        <v>0</v>
      </c>
      <c r="CJ339" s="37">
        <f t="shared" si="142"/>
        <v>1</v>
      </c>
      <c r="CK339" s="37" t="b">
        <f t="shared" si="143"/>
        <v>0</v>
      </c>
      <c r="CL339" s="37" t="b">
        <f t="shared" si="144"/>
        <v>0</v>
      </c>
      <c r="CM339" s="37" t="b">
        <f t="shared" si="145"/>
        <v>0</v>
      </c>
      <c r="CN339" s="37" t="b">
        <f t="shared" si="146"/>
        <v>0</v>
      </c>
      <c r="CO339" s="37" t="b">
        <f t="shared" si="147"/>
        <v>0</v>
      </c>
      <c r="CP339" s="37" t="b">
        <f t="shared" si="148"/>
        <v>0</v>
      </c>
      <c r="CQ339" s="37" t="b">
        <f t="shared" si="149"/>
        <v>0</v>
      </c>
      <c r="CR339" s="37" t="b">
        <f t="shared" si="150"/>
        <v>0</v>
      </c>
      <c r="CS339" s="37" t="b">
        <f t="shared" si="151"/>
        <v>0</v>
      </c>
      <c r="CT339" s="37" t="b">
        <f t="shared" si="152"/>
        <v>0</v>
      </c>
      <c r="CU339" s="37" t="b">
        <f t="shared" si="153"/>
        <v>0</v>
      </c>
      <c r="CV339" s="37" t="b">
        <f t="shared" si="154"/>
        <v>0</v>
      </c>
      <c r="CW339" s="37" t="b">
        <f t="shared" si="155"/>
        <v>0</v>
      </c>
      <c r="CX339" s="37" t="b">
        <f t="shared" si="156"/>
        <v>0</v>
      </c>
      <c r="CY339" s="37" t="b">
        <f t="shared" si="157"/>
        <v>0</v>
      </c>
      <c r="CZ339" s="37" t="b">
        <f t="shared" si="158"/>
        <v>0</v>
      </c>
      <c r="DA339" s="37" t="b">
        <f t="shared" si="159"/>
        <v>0</v>
      </c>
      <c r="DB339" s="37">
        <f t="shared" si="160"/>
        <v>1</v>
      </c>
      <c r="DC339" s="37">
        <f t="shared" si="161"/>
        <v>1</v>
      </c>
      <c r="DD339" s="37">
        <f t="shared" si="162"/>
        <v>1</v>
      </c>
      <c r="DE339" s="37">
        <f t="shared" si="163"/>
        <v>1</v>
      </c>
      <c r="DF339" s="37" t="b">
        <f t="shared" si="164"/>
        <v>0</v>
      </c>
      <c r="DG339" s="37" t="b">
        <f t="shared" si="165"/>
        <v>0</v>
      </c>
      <c r="DH339" s="37" t="b">
        <f t="shared" si="166"/>
        <v>0</v>
      </c>
      <c r="DI339" s="37" t="b">
        <f t="shared" si="167"/>
        <v>0</v>
      </c>
      <c r="DJ339" s="37" t="b">
        <f t="shared" si="168"/>
        <v>0</v>
      </c>
      <c r="DK339" s="37" t="b">
        <f t="shared" si="169"/>
        <v>0</v>
      </c>
      <c r="DL339" s="37" t="b">
        <f t="shared" si="170"/>
        <v>0</v>
      </c>
      <c r="DM339" s="37" t="b">
        <f t="shared" si="171"/>
        <v>0</v>
      </c>
      <c r="DN339" s="37" t="b">
        <f t="shared" si="172"/>
        <v>0</v>
      </c>
      <c r="DO339" s="37">
        <f t="shared" si="173"/>
        <v>1</v>
      </c>
      <c r="DP339" s="37" t="b">
        <f t="shared" si="174"/>
        <v>0</v>
      </c>
      <c r="DQ339" s="37">
        <f t="shared" si="175"/>
        <v>1</v>
      </c>
      <c r="DR339" s="37">
        <f t="shared" si="176"/>
        <v>1</v>
      </c>
      <c r="DS339" s="37" t="b">
        <f t="shared" si="177"/>
        <v>0</v>
      </c>
      <c r="DT339" s="37">
        <f t="shared" si="178"/>
        <v>1</v>
      </c>
      <c r="DU339" s="37">
        <f t="shared" si="179"/>
        <v>1</v>
      </c>
      <c r="DV339" s="37" t="b">
        <f t="shared" si="180"/>
        <v>0</v>
      </c>
      <c r="DW339" s="37" t="e">
        <f>IF(#REF!&gt;=$N338,1)</f>
        <v>#REF!</v>
      </c>
      <c r="DX339" s="37" t="e">
        <f>IF(#REF!&gt;=$N338,1)</f>
        <v>#REF!</v>
      </c>
      <c r="DY339" s="37" t="e">
        <f>IF(#REF!&gt;=$N338,1)</f>
        <v>#REF!</v>
      </c>
      <c r="DZ339" s="37" t="e">
        <f>IF(#REF!&gt;=$N338,1)</f>
        <v>#REF!</v>
      </c>
      <c r="EA339" s="37" t="e">
        <f>IF(#REF!&gt;=$N338,1)</f>
        <v>#REF!</v>
      </c>
    </row>
    <row r="340" spans="6:131" ht="15" x14ac:dyDescent="0.25">
      <c r="F340" s="4">
        <v>4</v>
      </c>
      <c r="G340" s="7">
        <v>8.6750000000000007</v>
      </c>
      <c r="H340" s="8">
        <f t="shared" si="94"/>
        <v>17</v>
      </c>
      <c r="I340" s="8">
        <f>+X383</f>
        <v>0</v>
      </c>
      <c r="J340" s="8">
        <f t="shared" si="95"/>
        <v>3</v>
      </c>
      <c r="K340" s="8">
        <f t="shared" si="96"/>
        <v>2.1666666666666665</v>
      </c>
      <c r="L340" s="8">
        <f t="shared" si="99"/>
        <v>2</v>
      </c>
      <c r="M340" s="8">
        <f t="shared" si="100"/>
        <v>-0.67936622048675743</v>
      </c>
      <c r="N340" s="39">
        <f>RANK(G378,$G$337:$G$381,1)</f>
        <v>31</v>
      </c>
      <c r="O340" s="42">
        <f>+CG383</f>
        <v>1</v>
      </c>
      <c r="P340" s="40">
        <f t="shared" si="97"/>
        <v>3</v>
      </c>
      <c r="Q340" s="40">
        <f t="shared" si="98"/>
        <v>2.1666666666666665</v>
      </c>
      <c r="R340" s="40">
        <f t="shared" si="101"/>
        <v>1</v>
      </c>
      <c r="S340" s="40">
        <f t="shared" si="102"/>
        <v>1.3587324409735149</v>
      </c>
      <c r="T340" s="4"/>
      <c r="U340" s="4"/>
      <c r="V340" s="43"/>
      <c r="W340" s="43"/>
      <c r="X340" s="43" t="b">
        <f>IF($H$340&gt;=$H339,1)</f>
        <v>0</v>
      </c>
      <c r="Y340" s="43">
        <f>IF($H$341&gt;=$H339,1)</f>
        <v>1</v>
      </c>
      <c r="Z340" s="43">
        <f>IF($H$342&gt;=$H339,1)</f>
        <v>1</v>
      </c>
      <c r="AA340" s="43" t="b">
        <f t="shared" si="103"/>
        <v>0</v>
      </c>
      <c r="AB340" s="43">
        <f t="shared" si="104"/>
        <v>1</v>
      </c>
      <c r="AC340" s="43" t="b">
        <f t="shared" si="105"/>
        <v>0</v>
      </c>
      <c r="AD340" s="43" t="b">
        <f t="shared" si="106"/>
        <v>0</v>
      </c>
      <c r="AE340" s="43" t="b">
        <f t="shared" si="107"/>
        <v>0</v>
      </c>
      <c r="AF340" s="43" t="b">
        <f t="shared" si="108"/>
        <v>0</v>
      </c>
      <c r="AG340" s="43" t="b">
        <f t="shared" si="109"/>
        <v>0</v>
      </c>
      <c r="AH340" s="43" t="b">
        <f t="shared" si="110"/>
        <v>0</v>
      </c>
      <c r="AI340" s="43" t="b">
        <f t="shared" si="111"/>
        <v>0</v>
      </c>
      <c r="AJ340" s="43" t="b">
        <f t="shared" si="112"/>
        <v>0</v>
      </c>
      <c r="AK340" s="43" t="b">
        <f t="shared" si="113"/>
        <v>0</v>
      </c>
      <c r="AL340" s="43">
        <f t="shared" si="114"/>
        <v>1</v>
      </c>
      <c r="AM340" s="43">
        <f t="shared" si="115"/>
        <v>1</v>
      </c>
      <c r="AN340" s="43">
        <f t="shared" si="116"/>
        <v>1</v>
      </c>
      <c r="AO340" s="43">
        <f t="shared" si="117"/>
        <v>1</v>
      </c>
      <c r="AP340" s="43" t="b">
        <f t="shared" si="118"/>
        <v>0</v>
      </c>
      <c r="AQ340" s="43" t="b">
        <f t="shared" si="119"/>
        <v>0</v>
      </c>
      <c r="AR340" s="43" t="b">
        <f t="shared" si="120"/>
        <v>0</v>
      </c>
      <c r="AS340" s="43" t="b">
        <f t="shared" si="121"/>
        <v>0</v>
      </c>
      <c r="AT340" s="43" t="b">
        <f t="shared" si="122"/>
        <v>0</v>
      </c>
      <c r="AU340" s="43" t="b">
        <f t="shared" si="123"/>
        <v>0</v>
      </c>
      <c r="AV340" s="43" t="b">
        <f t="shared" si="124"/>
        <v>0</v>
      </c>
      <c r="AW340" s="43" t="b">
        <f t="shared" si="125"/>
        <v>0</v>
      </c>
      <c r="AX340" s="43" t="b">
        <f t="shared" si="126"/>
        <v>0</v>
      </c>
      <c r="AY340" s="43" t="b">
        <f t="shared" si="127"/>
        <v>0</v>
      </c>
      <c r="AZ340" s="43" t="b">
        <f t="shared" si="128"/>
        <v>0</v>
      </c>
      <c r="BA340" s="43" t="b">
        <f t="shared" si="129"/>
        <v>0</v>
      </c>
      <c r="BB340" s="43" t="b">
        <f t="shared" si="130"/>
        <v>0</v>
      </c>
      <c r="BC340" s="43" t="b">
        <f t="shared" si="131"/>
        <v>0</v>
      </c>
      <c r="BD340" s="43" t="b">
        <f t="shared" si="132"/>
        <v>0</v>
      </c>
      <c r="BE340" s="43" t="b">
        <f t="shared" si="133"/>
        <v>0</v>
      </c>
      <c r="BF340" s="43" t="b">
        <f t="shared" si="134"/>
        <v>0</v>
      </c>
      <c r="BG340" s="43">
        <f t="shared" si="135"/>
        <v>1</v>
      </c>
      <c r="BH340" s="43" t="b">
        <f t="shared" si="136"/>
        <v>0</v>
      </c>
      <c r="BI340" s="43">
        <f t="shared" si="137"/>
        <v>1</v>
      </c>
      <c r="BJ340" s="43" t="b">
        <f t="shared" si="138"/>
        <v>0</v>
      </c>
      <c r="BK340" s="43" t="b">
        <f t="shared" si="139"/>
        <v>0</v>
      </c>
      <c r="BL340" s="43" t="b">
        <f t="shared" si="140"/>
        <v>0</v>
      </c>
      <c r="BM340" s="43">
        <f t="shared" si="141"/>
        <v>1</v>
      </c>
      <c r="BN340" s="43" t="e">
        <f>IF(#REF!&gt;=$H339,1)</f>
        <v>#REF!</v>
      </c>
      <c r="BO340" s="43" t="e">
        <f>IF(#REF!&gt;=$H339,1)</f>
        <v>#REF!</v>
      </c>
      <c r="BP340" s="43" t="e">
        <f>IF(#REF!&gt;=$H339,1)</f>
        <v>#REF!</v>
      </c>
      <c r="BQ340" s="43" t="e">
        <f>IF(#REF!&gt;=$H339,1)</f>
        <v>#REF!</v>
      </c>
      <c r="BR340" s="43" t="e">
        <f>IF(#REF!&gt;=$H339,1)</f>
        <v>#REF!</v>
      </c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  <c r="CD340" s="43"/>
      <c r="CE340" s="37"/>
      <c r="CF340" s="37"/>
      <c r="CG340" s="37">
        <f>IF($N$340&gt;=$N339,1)</f>
        <v>1</v>
      </c>
      <c r="CH340" s="37">
        <f>IF($N$341&gt;=$N339,1)</f>
        <v>1</v>
      </c>
      <c r="CI340" s="37">
        <f>IF($N$342&gt;=$N339,1)</f>
        <v>1</v>
      </c>
      <c r="CJ340" s="37">
        <f t="shared" si="142"/>
        <v>1</v>
      </c>
      <c r="CK340" s="37">
        <f t="shared" si="143"/>
        <v>1</v>
      </c>
      <c r="CL340" s="37" t="b">
        <f t="shared" si="144"/>
        <v>0</v>
      </c>
      <c r="CM340" s="37" t="b">
        <f t="shared" si="145"/>
        <v>0</v>
      </c>
      <c r="CN340" s="37" t="b">
        <f t="shared" si="146"/>
        <v>0</v>
      </c>
      <c r="CO340" s="37" t="b">
        <f t="shared" si="147"/>
        <v>0</v>
      </c>
      <c r="CP340" s="37" t="b">
        <f t="shared" si="148"/>
        <v>0</v>
      </c>
      <c r="CQ340" s="37" t="b">
        <f t="shared" si="149"/>
        <v>0</v>
      </c>
      <c r="CR340" s="37" t="b">
        <f t="shared" si="150"/>
        <v>0</v>
      </c>
      <c r="CS340" s="37" t="b">
        <f t="shared" si="151"/>
        <v>0</v>
      </c>
      <c r="CT340" s="37" t="b">
        <f t="shared" si="152"/>
        <v>0</v>
      </c>
      <c r="CU340" s="37" t="b">
        <f t="shared" si="153"/>
        <v>0</v>
      </c>
      <c r="CV340" s="37" t="b">
        <f t="shared" si="154"/>
        <v>0</v>
      </c>
      <c r="CW340" s="37" t="b">
        <f t="shared" si="155"/>
        <v>0</v>
      </c>
      <c r="CX340" s="37" t="b">
        <f t="shared" si="156"/>
        <v>0</v>
      </c>
      <c r="CY340" s="37" t="b">
        <f t="shared" si="157"/>
        <v>0</v>
      </c>
      <c r="CZ340" s="37" t="b">
        <f t="shared" si="158"/>
        <v>0</v>
      </c>
      <c r="DA340" s="37" t="b">
        <f t="shared" si="159"/>
        <v>0</v>
      </c>
      <c r="DB340" s="37">
        <f t="shared" si="160"/>
        <v>1</v>
      </c>
      <c r="DC340" s="37">
        <f t="shared" si="161"/>
        <v>1</v>
      </c>
      <c r="DD340" s="37">
        <f t="shared" si="162"/>
        <v>1</v>
      </c>
      <c r="DE340" s="37">
        <f t="shared" si="163"/>
        <v>1</v>
      </c>
      <c r="DF340" s="37">
        <f t="shared" si="164"/>
        <v>1</v>
      </c>
      <c r="DG340" s="37" t="b">
        <f t="shared" si="165"/>
        <v>0</v>
      </c>
      <c r="DH340" s="37" t="b">
        <f t="shared" si="166"/>
        <v>0</v>
      </c>
      <c r="DI340" s="37" t="b">
        <f t="shared" si="167"/>
        <v>0</v>
      </c>
      <c r="DJ340" s="37" t="b">
        <f t="shared" si="168"/>
        <v>0</v>
      </c>
      <c r="DK340" s="37" t="b">
        <f t="shared" si="169"/>
        <v>0</v>
      </c>
      <c r="DL340" s="37" t="b">
        <f t="shared" si="170"/>
        <v>0</v>
      </c>
      <c r="DM340" s="37">
        <f t="shared" si="171"/>
        <v>1</v>
      </c>
      <c r="DN340" s="37" t="b">
        <f t="shared" si="172"/>
        <v>0</v>
      </c>
      <c r="DO340" s="37">
        <f t="shared" si="173"/>
        <v>1</v>
      </c>
      <c r="DP340" s="37" t="b">
        <f t="shared" si="174"/>
        <v>0</v>
      </c>
      <c r="DQ340" s="37">
        <f t="shared" si="175"/>
        <v>1</v>
      </c>
      <c r="DR340" s="37">
        <f t="shared" si="176"/>
        <v>1</v>
      </c>
      <c r="DS340" s="37" t="b">
        <f t="shared" si="177"/>
        <v>0</v>
      </c>
      <c r="DT340" s="37">
        <f t="shared" si="178"/>
        <v>1</v>
      </c>
      <c r="DU340" s="37">
        <f t="shared" si="179"/>
        <v>1</v>
      </c>
      <c r="DV340" s="37">
        <f t="shared" si="180"/>
        <v>1</v>
      </c>
      <c r="DW340" s="37" t="e">
        <f>IF(#REF!&gt;=$N339,1)</f>
        <v>#REF!</v>
      </c>
      <c r="DX340" s="37" t="e">
        <f>IF(#REF!&gt;=$N339,1)</f>
        <v>#REF!</v>
      </c>
      <c r="DY340" s="37" t="e">
        <f>IF(#REF!&gt;=$N339,1)</f>
        <v>#REF!</v>
      </c>
      <c r="DZ340" s="37" t="e">
        <f>IF(#REF!&gt;=$N339,1)</f>
        <v>#REF!</v>
      </c>
      <c r="EA340" s="37" t="e">
        <f>IF(#REF!&gt;=$N339,1)</f>
        <v>#REF!</v>
      </c>
    </row>
    <row r="341" spans="6:131" ht="15" x14ac:dyDescent="0.25">
      <c r="F341" s="4">
        <v>5</v>
      </c>
      <c r="G341" s="7">
        <v>10.158333333333333</v>
      </c>
      <c r="H341" s="8">
        <f t="shared" si="94"/>
        <v>37</v>
      </c>
      <c r="I341" s="8">
        <f>+Y383</f>
        <v>3</v>
      </c>
      <c r="J341" s="8">
        <f t="shared" si="95"/>
        <v>5</v>
      </c>
      <c r="K341" s="8">
        <f t="shared" si="96"/>
        <v>4.166666666666667</v>
      </c>
      <c r="L341" s="8">
        <f t="shared" si="99"/>
        <v>5</v>
      </c>
      <c r="M341" s="8">
        <f t="shared" si="100"/>
        <v>0</v>
      </c>
      <c r="N341" s="39">
        <f>RANK(G377,$G$337:$G$381,1)</f>
        <v>41</v>
      </c>
      <c r="O341" s="42">
        <f>+CH383</f>
        <v>4</v>
      </c>
      <c r="P341" s="40">
        <f t="shared" si="97"/>
        <v>5</v>
      </c>
      <c r="Q341" s="40">
        <f t="shared" si="98"/>
        <v>4.166666666666667</v>
      </c>
      <c r="R341" s="40">
        <f t="shared" si="101"/>
        <v>5</v>
      </c>
      <c r="S341" s="40">
        <f t="shared" si="102"/>
        <v>0</v>
      </c>
      <c r="T341" s="4"/>
      <c r="U341" s="4"/>
      <c r="V341" s="43"/>
      <c r="W341" s="43"/>
      <c r="X341" s="43"/>
      <c r="Y341" s="43">
        <f>IF($H$341&gt;=$H340,1)</f>
        <v>1</v>
      </c>
      <c r="Z341" s="43">
        <f>IF($H$342&gt;=$H340,1)</f>
        <v>1</v>
      </c>
      <c r="AA341" s="43" t="b">
        <f t="shared" si="103"/>
        <v>0</v>
      </c>
      <c r="AB341" s="43">
        <f t="shared" si="104"/>
        <v>1</v>
      </c>
      <c r="AC341" s="43" t="b">
        <f t="shared" si="105"/>
        <v>0</v>
      </c>
      <c r="AD341" s="43">
        <f t="shared" si="106"/>
        <v>1</v>
      </c>
      <c r="AE341" s="43">
        <f t="shared" si="107"/>
        <v>1</v>
      </c>
      <c r="AF341" s="43" t="b">
        <f t="shared" si="108"/>
        <v>0</v>
      </c>
      <c r="AG341" s="43" t="b">
        <f t="shared" si="109"/>
        <v>0</v>
      </c>
      <c r="AH341" s="43" t="b">
        <f t="shared" si="110"/>
        <v>0</v>
      </c>
      <c r="AI341" s="43">
        <f t="shared" si="111"/>
        <v>1</v>
      </c>
      <c r="AJ341" s="43">
        <f t="shared" si="112"/>
        <v>1</v>
      </c>
      <c r="AK341" s="43">
        <f t="shared" si="113"/>
        <v>1</v>
      </c>
      <c r="AL341" s="43">
        <f t="shared" si="114"/>
        <v>1</v>
      </c>
      <c r="AM341" s="43">
        <f t="shared" si="115"/>
        <v>1</v>
      </c>
      <c r="AN341" s="43">
        <f t="shared" si="116"/>
        <v>1</v>
      </c>
      <c r="AO341" s="43">
        <f t="shared" si="117"/>
        <v>1</v>
      </c>
      <c r="AP341" s="43">
        <f t="shared" si="118"/>
        <v>1</v>
      </c>
      <c r="AQ341" s="43">
        <f t="shared" si="119"/>
        <v>1</v>
      </c>
      <c r="AR341" s="43" t="b">
        <f t="shared" si="120"/>
        <v>0</v>
      </c>
      <c r="AS341" s="43" t="b">
        <f t="shared" si="121"/>
        <v>0</v>
      </c>
      <c r="AT341" s="43" t="b">
        <f t="shared" si="122"/>
        <v>0</v>
      </c>
      <c r="AU341" s="43">
        <f t="shared" si="123"/>
        <v>1</v>
      </c>
      <c r="AV341" s="43" t="b">
        <f t="shared" si="124"/>
        <v>0</v>
      </c>
      <c r="AW341" s="43" t="b">
        <f t="shared" si="125"/>
        <v>0</v>
      </c>
      <c r="AX341" s="43" t="b">
        <f t="shared" si="126"/>
        <v>0</v>
      </c>
      <c r="AY341" s="43" t="b">
        <f t="shared" si="127"/>
        <v>0</v>
      </c>
      <c r="AZ341" s="43" t="b">
        <f t="shared" si="128"/>
        <v>0</v>
      </c>
      <c r="BA341" s="43" t="b">
        <f t="shared" si="129"/>
        <v>0</v>
      </c>
      <c r="BB341" s="43" t="b">
        <f t="shared" si="130"/>
        <v>0</v>
      </c>
      <c r="BC341" s="43">
        <f t="shared" si="131"/>
        <v>1</v>
      </c>
      <c r="BD341" s="43" t="b">
        <f t="shared" si="132"/>
        <v>0</v>
      </c>
      <c r="BE341" s="43">
        <f t="shared" si="133"/>
        <v>1</v>
      </c>
      <c r="BF341" s="43">
        <f t="shared" si="134"/>
        <v>1</v>
      </c>
      <c r="BG341" s="43">
        <f t="shared" si="135"/>
        <v>1</v>
      </c>
      <c r="BH341" s="43">
        <f t="shared" si="136"/>
        <v>1</v>
      </c>
      <c r="BI341" s="43">
        <f t="shared" si="137"/>
        <v>1</v>
      </c>
      <c r="BJ341" s="43">
        <f t="shared" si="138"/>
        <v>1</v>
      </c>
      <c r="BK341" s="43">
        <f t="shared" si="139"/>
        <v>1</v>
      </c>
      <c r="BL341" s="43">
        <f t="shared" si="140"/>
        <v>1</v>
      </c>
      <c r="BM341" s="43">
        <f t="shared" si="141"/>
        <v>1</v>
      </c>
      <c r="BN341" s="43" t="e">
        <f>IF(#REF!&gt;=$H340,1)</f>
        <v>#REF!</v>
      </c>
      <c r="BO341" s="43" t="e">
        <f>IF(#REF!&gt;=$H340,1)</f>
        <v>#REF!</v>
      </c>
      <c r="BP341" s="43" t="e">
        <f>IF(#REF!&gt;=$H340,1)</f>
        <v>#REF!</v>
      </c>
      <c r="BQ341" s="43" t="e">
        <f>IF(#REF!&gt;=$H340,1)</f>
        <v>#REF!</v>
      </c>
      <c r="BR341" s="43" t="e">
        <f>IF(#REF!&gt;=$H340,1)</f>
        <v>#REF!</v>
      </c>
      <c r="BS341" s="43"/>
      <c r="BT341" s="43"/>
      <c r="BU341" s="43"/>
      <c r="BV341" s="43"/>
      <c r="BW341" s="43"/>
      <c r="BX341" s="43"/>
      <c r="BY341" s="43"/>
      <c r="BZ341" s="43"/>
      <c r="CA341" s="43"/>
      <c r="CB341" s="43"/>
      <c r="CC341" s="43"/>
      <c r="CD341" s="43"/>
      <c r="CE341" s="37"/>
      <c r="CF341" s="37"/>
      <c r="CG341" s="37"/>
      <c r="CH341" s="37">
        <f>IF($N$341&gt;=$N340,1)</f>
        <v>1</v>
      </c>
      <c r="CI341" s="37" t="b">
        <f>IF($N$342&gt;=$N340,1)</f>
        <v>0</v>
      </c>
      <c r="CJ341" s="37">
        <f t="shared" si="142"/>
        <v>1</v>
      </c>
      <c r="CK341" s="37" t="b">
        <f t="shared" si="143"/>
        <v>0</v>
      </c>
      <c r="CL341" s="37" t="b">
        <f t="shared" si="144"/>
        <v>0</v>
      </c>
      <c r="CM341" s="37" t="b">
        <f t="shared" si="145"/>
        <v>0</v>
      </c>
      <c r="CN341" s="37" t="b">
        <f t="shared" si="146"/>
        <v>0</v>
      </c>
      <c r="CO341" s="37" t="b">
        <f t="shared" si="147"/>
        <v>0</v>
      </c>
      <c r="CP341" s="37" t="b">
        <f t="shared" si="148"/>
        <v>0</v>
      </c>
      <c r="CQ341" s="37" t="b">
        <f t="shared" si="149"/>
        <v>0</v>
      </c>
      <c r="CR341" s="37" t="b">
        <f t="shared" si="150"/>
        <v>0</v>
      </c>
      <c r="CS341" s="37" t="b">
        <f t="shared" si="151"/>
        <v>0</v>
      </c>
      <c r="CT341" s="37" t="b">
        <f t="shared" si="152"/>
        <v>0</v>
      </c>
      <c r="CU341" s="37" t="b">
        <f t="shared" si="153"/>
        <v>0</v>
      </c>
      <c r="CV341" s="37" t="b">
        <f t="shared" si="154"/>
        <v>0</v>
      </c>
      <c r="CW341" s="37" t="b">
        <f t="shared" si="155"/>
        <v>0</v>
      </c>
      <c r="CX341" s="37" t="b">
        <f t="shared" si="156"/>
        <v>0</v>
      </c>
      <c r="CY341" s="37" t="b">
        <f t="shared" si="157"/>
        <v>0</v>
      </c>
      <c r="CZ341" s="37" t="b">
        <f t="shared" si="158"/>
        <v>0</v>
      </c>
      <c r="DA341" s="37" t="b">
        <f t="shared" si="159"/>
        <v>0</v>
      </c>
      <c r="DB341" s="37">
        <f t="shared" si="160"/>
        <v>1</v>
      </c>
      <c r="DC341" s="37">
        <f t="shared" si="161"/>
        <v>1</v>
      </c>
      <c r="DD341" s="37">
        <f t="shared" si="162"/>
        <v>1</v>
      </c>
      <c r="DE341" s="37">
        <f t="shared" si="163"/>
        <v>1</v>
      </c>
      <c r="DF341" s="37" t="b">
        <f t="shared" si="164"/>
        <v>0</v>
      </c>
      <c r="DG341" s="37" t="b">
        <f t="shared" si="165"/>
        <v>0</v>
      </c>
      <c r="DH341" s="37" t="b">
        <f t="shared" si="166"/>
        <v>0</v>
      </c>
      <c r="DI341" s="37" t="b">
        <f t="shared" si="167"/>
        <v>0</v>
      </c>
      <c r="DJ341" s="37" t="b">
        <f t="shared" si="168"/>
        <v>0</v>
      </c>
      <c r="DK341" s="37" t="b">
        <f t="shared" si="169"/>
        <v>0</v>
      </c>
      <c r="DL341" s="37" t="b">
        <f t="shared" si="170"/>
        <v>0</v>
      </c>
      <c r="DM341" s="37">
        <f t="shared" si="171"/>
        <v>1</v>
      </c>
      <c r="DN341" s="37" t="b">
        <f t="shared" si="172"/>
        <v>0</v>
      </c>
      <c r="DO341" s="37">
        <f t="shared" si="173"/>
        <v>1</v>
      </c>
      <c r="DP341" s="37" t="b">
        <f t="shared" si="174"/>
        <v>0</v>
      </c>
      <c r="DQ341" s="37">
        <f t="shared" si="175"/>
        <v>1</v>
      </c>
      <c r="DR341" s="37">
        <f t="shared" si="176"/>
        <v>1</v>
      </c>
      <c r="DS341" s="37" t="b">
        <f t="shared" si="177"/>
        <v>0</v>
      </c>
      <c r="DT341" s="37">
        <f t="shared" si="178"/>
        <v>1</v>
      </c>
      <c r="DU341" s="37">
        <f t="shared" si="179"/>
        <v>1</v>
      </c>
      <c r="DV341" s="37" t="b">
        <f t="shared" si="180"/>
        <v>0</v>
      </c>
      <c r="DW341" s="37" t="e">
        <f>IF(#REF!&gt;=$N340,1)</f>
        <v>#REF!</v>
      </c>
      <c r="DX341" s="37" t="e">
        <f>IF(#REF!&gt;=$N340,1)</f>
        <v>#REF!</v>
      </c>
      <c r="DY341" s="37" t="e">
        <f>IF(#REF!&gt;=$N340,1)</f>
        <v>#REF!</v>
      </c>
      <c r="DZ341" s="37" t="e">
        <f>IF(#REF!&gt;=$N340,1)</f>
        <v>#REF!</v>
      </c>
      <c r="EA341" s="37" t="e">
        <f>IF(#REF!&gt;=$N340,1)</f>
        <v>#REF!</v>
      </c>
    </row>
    <row r="342" spans="6:131" ht="15" x14ac:dyDescent="0.25">
      <c r="F342" s="4">
        <v>6</v>
      </c>
      <c r="G342" s="7">
        <v>11.419555833333334</v>
      </c>
      <c r="H342" s="8">
        <f t="shared" si="94"/>
        <v>45</v>
      </c>
      <c r="I342" s="8">
        <f>+Z383</f>
        <v>5</v>
      </c>
      <c r="J342" s="8">
        <f t="shared" si="95"/>
        <v>7.5</v>
      </c>
      <c r="K342" s="8">
        <f t="shared" si="96"/>
        <v>7.083333333333333</v>
      </c>
      <c r="L342" s="8">
        <f t="shared" si="99"/>
        <v>10</v>
      </c>
      <c r="M342" s="8">
        <f t="shared" si="100"/>
        <v>0.93933643662772437</v>
      </c>
      <c r="N342" s="39">
        <f>RANK(G376,$G$337:$G$381,1)</f>
        <v>27</v>
      </c>
      <c r="O342" s="42">
        <f>+CI383</f>
        <v>1</v>
      </c>
      <c r="P342" s="40">
        <f t="shared" si="97"/>
        <v>7.5</v>
      </c>
      <c r="Q342" s="40">
        <f t="shared" si="98"/>
        <v>7.083333333333333</v>
      </c>
      <c r="R342" s="40">
        <f t="shared" si="101"/>
        <v>6</v>
      </c>
      <c r="S342" s="40">
        <f t="shared" si="102"/>
        <v>0.56360186197663464</v>
      </c>
      <c r="T342" s="4"/>
      <c r="U342" s="4"/>
      <c r="V342" s="43"/>
      <c r="W342" s="43"/>
      <c r="X342" s="43"/>
      <c r="Y342" s="43"/>
      <c r="Z342" s="43">
        <f>IF($H$342&gt;=$H341,1)</f>
        <v>1</v>
      </c>
      <c r="AA342" s="43" t="b">
        <f t="shared" si="103"/>
        <v>0</v>
      </c>
      <c r="AB342" s="43">
        <f t="shared" si="104"/>
        <v>1</v>
      </c>
      <c r="AC342" s="43" t="b">
        <f t="shared" si="105"/>
        <v>0</v>
      </c>
      <c r="AD342" s="43" t="b">
        <f t="shared" si="106"/>
        <v>0</v>
      </c>
      <c r="AE342" s="43" t="b">
        <f t="shared" si="107"/>
        <v>0</v>
      </c>
      <c r="AF342" s="43" t="b">
        <f t="shared" si="108"/>
        <v>0</v>
      </c>
      <c r="AG342" s="43" t="b">
        <f t="shared" si="109"/>
        <v>0</v>
      </c>
      <c r="AH342" s="43" t="b">
        <f t="shared" si="110"/>
        <v>0</v>
      </c>
      <c r="AI342" s="43" t="b">
        <f t="shared" si="111"/>
        <v>0</v>
      </c>
      <c r="AJ342" s="43" t="b">
        <f t="shared" si="112"/>
        <v>0</v>
      </c>
      <c r="AK342" s="43" t="b">
        <f t="shared" si="113"/>
        <v>0</v>
      </c>
      <c r="AL342" s="43">
        <f t="shared" si="114"/>
        <v>1</v>
      </c>
      <c r="AM342" s="43">
        <f t="shared" si="115"/>
        <v>1</v>
      </c>
      <c r="AN342" s="43">
        <f t="shared" si="116"/>
        <v>1</v>
      </c>
      <c r="AO342" s="43">
        <f t="shared" si="117"/>
        <v>1</v>
      </c>
      <c r="AP342" s="43" t="b">
        <f t="shared" si="118"/>
        <v>0</v>
      </c>
      <c r="AQ342" s="43" t="b">
        <f t="shared" si="119"/>
        <v>0</v>
      </c>
      <c r="AR342" s="43" t="b">
        <f t="shared" si="120"/>
        <v>0</v>
      </c>
      <c r="AS342" s="43" t="b">
        <f t="shared" si="121"/>
        <v>0</v>
      </c>
      <c r="AT342" s="43" t="b">
        <f t="shared" si="122"/>
        <v>0</v>
      </c>
      <c r="AU342" s="43" t="b">
        <f t="shared" si="123"/>
        <v>0</v>
      </c>
      <c r="AV342" s="43" t="b">
        <f t="shared" si="124"/>
        <v>0</v>
      </c>
      <c r="AW342" s="43" t="b">
        <f t="shared" si="125"/>
        <v>0</v>
      </c>
      <c r="AX342" s="43" t="b">
        <f t="shared" si="126"/>
        <v>0</v>
      </c>
      <c r="AY342" s="43" t="b">
        <f t="shared" si="127"/>
        <v>0</v>
      </c>
      <c r="AZ342" s="43" t="b">
        <f t="shared" si="128"/>
        <v>0</v>
      </c>
      <c r="BA342" s="43" t="b">
        <f t="shared" si="129"/>
        <v>0</v>
      </c>
      <c r="BB342" s="43" t="b">
        <f t="shared" si="130"/>
        <v>0</v>
      </c>
      <c r="BC342" s="43" t="b">
        <f t="shared" si="131"/>
        <v>0</v>
      </c>
      <c r="BD342" s="43" t="b">
        <f t="shared" si="132"/>
        <v>0</v>
      </c>
      <c r="BE342" s="43" t="b">
        <f t="shared" si="133"/>
        <v>0</v>
      </c>
      <c r="BF342" s="43" t="b">
        <f t="shared" si="134"/>
        <v>0</v>
      </c>
      <c r="BG342" s="43" t="b">
        <f t="shared" si="135"/>
        <v>0</v>
      </c>
      <c r="BH342" s="43" t="b">
        <f t="shared" si="136"/>
        <v>0</v>
      </c>
      <c r="BI342" s="43">
        <f t="shared" si="137"/>
        <v>1</v>
      </c>
      <c r="BJ342" s="43" t="b">
        <f t="shared" si="138"/>
        <v>0</v>
      </c>
      <c r="BK342" s="43" t="b">
        <f t="shared" si="139"/>
        <v>0</v>
      </c>
      <c r="BL342" s="43" t="b">
        <f t="shared" si="140"/>
        <v>0</v>
      </c>
      <c r="BM342" s="43" t="b">
        <f t="shared" si="141"/>
        <v>0</v>
      </c>
      <c r="BN342" s="43" t="e">
        <f>IF(#REF!&gt;=$H341,1)</f>
        <v>#REF!</v>
      </c>
      <c r="BO342" s="43" t="e">
        <f>IF(#REF!&gt;=$H341,1)</f>
        <v>#REF!</v>
      </c>
      <c r="BP342" s="43" t="e">
        <f>IF(#REF!&gt;=$H341,1)</f>
        <v>#REF!</v>
      </c>
      <c r="BQ342" s="43" t="e">
        <f>IF(#REF!&gt;=$H341,1)</f>
        <v>#REF!</v>
      </c>
      <c r="BR342" s="43" t="e">
        <f>IF(#REF!&gt;=$H341,1)</f>
        <v>#REF!</v>
      </c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37"/>
      <c r="CF342" s="37"/>
      <c r="CG342" s="37"/>
      <c r="CH342" s="37"/>
      <c r="CI342" s="37" t="b">
        <f>IF($N$342&gt;=$N341,1)</f>
        <v>0</v>
      </c>
      <c r="CJ342" s="37" t="b">
        <f t="shared" si="142"/>
        <v>0</v>
      </c>
      <c r="CK342" s="37" t="b">
        <f t="shared" si="143"/>
        <v>0</v>
      </c>
      <c r="CL342" s="37" t="b">
        <f t="shared" si="144"/>
        <v>0</v>
      </c>
      <c r="CM342" s="37" t="b">
        <f t="shared" si="145"/>
        <v>0</v>
      </c>
      <c r="CN342" s="37" t="b">
        <f t="shared" si="146"/>
        <v>0</v>
      </c>
      <c r="CO342" s="37" t="b">
        <f t="shared" si="147"/>
        <v>0</v>
      </c>
      <c r="CP342" s="37" t="b">
        <f t="shared" si="148"/>
        <v>0</v>
      </c>
      <c r="CQ342" s="37" t="b">
        <f t="shared" si="149"/>
        <v>0</v>
      </c>
      <c r="CR342" s="37" t="b">
        <f t="shared" si="150"/>
        <v>0</v>
      </c>
      <c r="CS342" s="37" t="b">
        <f t="shared" si="151"/>
        <v>0</v>
      </c>
      <c r="CT342" s="37" t="b">
        <f t="shared" si="152"/>
        <v>0</v>
      </c>
      <c r="CU342" s="37" t="b">
        <f t="shared" si="153"/>
        <v>0</v>
      </c>
      <c r="CV342" s="37" t="b">
        <f t="shared" si="154"/>
        <v>0</v>
      </c>
      <c r="CW342" s="37" t="b">
        <f t="shared" si="155"/>
        <v>0</v>
      </c>
      <c r="CX342" s="37" t="b">
        <f t="shared" si="156"/>
        <v>0</v>
      </c>
      <c r="CY342" s="37" t="b">
        <f t="shared" si="157"/>
        <v>0</v>
      </c>
      <c r="CZ342" s="37" t="b">
        <f t="shared" si="158"/>
        <v>0</v>
      </c>
      <c r="DA342" s="37" t="b">
        <f t="shared" si="159"/>
        <v>0</v>
      </c>
      <c r="DB342" s="37">
        <f t="shared" si="160"/>
        <v>1</v>
      </c>
      <c r="DC342" s="37">
        <f t="shared" si="161"/>
        <v>1</v>
      </c>
      <c r="DD342" s="37">
        <f t="shared" si="162"/>
        <v>1</v>
      </c>
      <c r="DE342" s="37" t="b">
        <f t="shared" si="163"/>
        <v>0</v>
      </c>
      <c r="DF342" s="37" t="b">
        <f t="shared" si="164"/>
        <v>0</v>
      </c>
      <c r="DG342" s="37" t="b">
        <f t="shared" si="165"/>
        <v>0</v>
      </c>
      <c r="DH342" s="37" t="b">
        <f t="shared" si="166"/>
        <v>0</v>
      </c>
      <c r="DI342" s="37" t="b">
        <f t="shared" si="167"/>
        <v>0</v>
      </c>
      <c r="DJ342" s="37" t="b">
        <f t="shared" si="168"/>
        <v>0</v>
      </c>
      <c r="DK342" s="37" t="b">
        <f t="shared" si="169"/>
        <v>0</v>
      </c>
      <c r="DL342" s="37" t="b">
        <f t="shared" si="170"/>
        <v>0</v>
      </c>
      <c r="DM342" s="37" t="b">
        <f t="shared" si="171"/>
        <v>0</v>
      </c>
      <c r="DN342" s="37" t="b">
        <f t="shared" si="172"/>
        <v>0</v>
      </c>
      <c r="DO342" s="37" t="b">
        <f t="shared" si="173"/>
        <v>0</v>
      </c>
      <c r="DP342" s="37" t="b">
        <f t="shared" si="174"/>
        <v>0</v>
      </c>
      <c r="DQ342" s="37">
        <f t="shared" si="175"/>
        <v>1</v>
      </c>
      <c r="DR342" s="37" t="b">
        <f t="shared" si="176"/>
        <v>0</v>
      </c>
      <c r="DS342" s="37" t="b">
        <f t="shared" si="177"/>
        <v>0</v>
      </c>
      <c r="DT342" s="37" t="b">
        <f t="shared" si="178"/>
        <v>0</v>
      </c>
      <c r="DU342" s="37" t="b">
        <f t="shared" si="179"/>
        <v>0</v>
      </c>
      <c r="DV342" s="37" t="b">
        <f t="shared" si="180"/>
        <v>0</v>
      </c>
      <c r="DW342" s="37" t="e">
        <f>IF(#REF!&gt;=$N341,1)</f>
        <v>#REF!</v>
      </c>
      <c r="DX342" s="37" t="e">
        <f>IF(#REF!&gt;=$N341,1)</f>
        <v>#REF!</v>
      </c>
      <c r="DY342" s="37" t="e">
        <f>IF(#REF!&gt;=$N341,1)</f>
        <v>#REF!</v>
      </c>
      <c r="DZ342" s="37" t="e">
        <f>IF(#REF!&gt;=$N341,1)</f>
        <v>#REF!</v>
      </c>
      <c r="EA342" s="37" t="e">
        <f>IF(#REF!&gt;=$N341,1)</f>
        <v>#REF!</v>
      </c>
    </row>
    <row r="343" spans="6:131" ht="15" x14ac:dyDescent="0.25">
      <c r="F343" s="4">
        <v>7</v>
      </c>
      <c r="G343" s="7">
        <v>8.4</v>
      </c>
      <c r="H343" s="8">
        <f t="shared" si="94"/>
        <v>12</v>
      </c>
      <c r="I343" s="8">
        <f>+AA383</f>
        <v>0</v>
      </c>
      <c r="J343" s="8">
        <f t="shared" si="95"/>
        <v>10.5</v>
      </c>
      <c r="K343" s="8">
        <f t="shared" si="96"/>
        <v>11.083333333333334</v>
      </c>
      <c r="L343" s="8">
        <f t="shared" si="99"/>
        <v>10</v>
      </c>
      <c r="M343" s="8">
        <f t="shared" si="100"/>
        <v>-0.15018785229652765</v>
      </c>
      <c r="N343" s="39">
        <f>RANK(G375,$G$337:$G$381,1)</f>
        <v>34</v>
      </c>
      <c r="O343" s="42">
        <f>+CJ383</f>
        <v>5</v>
      </c>
      <c r="P343" s="40">
        <f t="shared" si="97"/>
        <v>10.5</v>
      </c>
      <c r="Q343" s="40">
        <f t="shared" si="98"/>
        <v>11.083333333333334</v>
      </c>
      <c r="R343" s="40">
        <f t="shared" si="101"/>
        <v>11</v>
      </c>
      <c r="S343" s="40">
        <f t="shared" si="102"/>
        <v>-0.15018785229652765</v>
      </c>
      <c r="T343" s="4"/>
      <c r="U343" s="4"/>
      <c r="V343" s="43"/>
      <c r="W343" s="43"/>
      <c r="X343" s="43"/>
      <c r="Y343" s="43"/>
      <c r="Z343" s="43"/>
      <c r="AA343" s="43" t="b">
        <f t="shared" si="103"/>
        <v>0</v>
      </c>
      <c r="AB343" s="43" t="b">
        <f t="shared" si="104"/>
        <v>0</v>
      </c>
      <c r="AC343" s="43" t="b">
        <f t="shared" si="105"/>
        <v>0</v>
      </c>
      <c r="AD343" s="43" t="b">
        <f t="shared" si="106"/>
        <v>0</v>
      </c>
      <c r="AE343" s="43" t="b">
        <f t="shared" si="107"/>
        <v>0</v>
      </c>
      <c r="AF343" s="43" t="b">
        <f t="shared" si="108"/>
        <v>0</v>
      </c>
      <c r="AG343" s="43" t="b">
        <f t="shared" si="109"/>
        <v>0</v>
      </c>
      <c r="AH343" s="43" t="b">
        <f t="shared" si="110"/>
        <v>0</v>
      </c>
      <c r="AI343" s="43" t="b">
        <f t="shared" si="111"/>
        <v>0</v>
      </c>
      <c r="AJ343" s="43" t="b">
        <f t="shared" si="112"/>
        <v>0</v>
      </c>
      <c r="AK343" s="43" t="b">
        <f t="shared" si="113"/>
        <v>0</v>
      </c>
      <c r="AL343" s="43" t="b">
        <f t="shared" si="114"/>
        <v>0</v>
      </c>
      <c r="AM343" s="43" t="b">
        <f t="shared" si="115"/>
        <v>0</v>
      </c>
      <c r="AN343" s="43" t="b">
        <f t="shared" si="116"/>
        <v>0</v>
      </c>
      <c r="AO343" s="43" t="b">
        <f t="shared" si="117"/>
        <v>0</v>
      </c>
      <c r="AP343" s="43" t="b">
        <f t="shared" si="118"/>
        <v>0</v>
      </c>
      <c r="AQ343" s="43" t="b">
        <f t="shared" si="119"/>
        <v>0</v>
      </c>
      <c r="AR343" s="43" t="b">
        <f t="shared" si="120"/>
        <v>0</v>
      </c>
      <c r="AS343" s="43" t="b">
        <f t="shared" si="121"/>
        <v>0</v>
      </c>
      <c r="AT343" s="43" t="b">
        <f t="shared" si="122"/>
        <v>0</v>
      </c>
      <c r="AU343" s="43" t="b">
        <f t="shared" si="123"/>
        <v>0</v>
      </c>
      <c r="AV343" s="43" t="b">
        <f t="shared" si="124"/>
        <v>0</v>
      </c>
      <c r="AW343" s="43" t="b">
        <f t="shared" si="125"/>
        <v>0</v>
      </c>
      <c r="AX343" s="43" t="b">
        <f t="shared" si="126"/>
        <v>0</v>
      </c>
      <c r="AY343" s="43" t="b">
        <f t="shared" si="127"/>
        <v>0</v>
      </c>
      <c r="AZ343" s="43" t="b">
        <f t="shared" si="128"/>
        <v>0</v>
      </c>
      <c r="BA343" s="43" t="b">
        <f t="shared" si="129"/>
        <v>0</v>
      </c>
      <c r="BB343" s="43" t="b">
        <f t="shared" si="130"/>
        <v>0</v>
      </c>
      <c r="BC343" s="43" t="b">
        <f t="shared" si="131"/>
        <v>0</v>
      </c>
      <c r="BD343" s="43" t="b">
        <f t="shared" si="132"/>
        <v>0</v>
      </c>
      <c r="BE343" s="43" t="b">
        <f t="shared" si="133"/>
        <v>0</v>
      </c>
      <c r="BF343" s="43" t="b">
        <f t="shared" si="134"/>
        <v>0</v>
      </c>
      <c r="BG343" s="43" t="b">
        <f t="shared" si="135"/>
        <v>0</v>
      </c>
      <c r="BH343" s="43" t="b">
        <f t="shared" si="136"/>
        <v>0</v>
      </c>
      <c r="BI343" s="43" t="b">
        <f t="shared" si="137"/>
        <v>0</v>
      </c>
      <c r="BJ343" s="43" t="b">
        <f t="shared" si="138"/>
        <v>0</v>
      </c>
      <c r="BK343" s="43" t="b">
        <f t="shared" si="139"/>
        <v>0</v>
      </c>
      <c r="BL343" s="43" t="b">
        <f t="shared" si="140"/>
        <v>0</v>
      </c>
      <c r="BM343" s="43" t="b">
        <f t="shared" si="141"/>
        <v>0</v>
      </c>
      <c r="BN343" s="43" t="e">
        <f>IF(#REF!&gt;=$H342,1)</f>
        <v>#REF!</v>
      </c>
      <c r="BO343" s="43" t="e">
        <f>IF(#REF!&gt;=$H342,1)</f>
        <v>#REF!</v>
      </c>
      <c r="BP343" s="43" t="e">
        <f>IF(#REF!&gt;=$H342,1)</f>
        <v>#REF!</v>
      </c>
      <c r="BQ343" s="43" t="e">
        <f>IF(#REF!&gt;=$H342,1)</f>
        <v>#REF!</v>
      </c>
      <c r="BR343" s="43" t="e">
        <f>IF(#REF!&gt;=$H342,1)</f>
        <v>#REF!</v>
      </c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  <c r="CD343" s="43"/>
      <c r="CE343" s="37"/>
      <c r="CF343" s="37"/>
      <c r="CG343" s="37"/>
      <c r="CH343" s="37"/>
      <c r="CI343" s="37"/>
      <c r="CJ343" s="37">
        <f t="shared" si="142"/>
        <v>1</v>
      </c>
      <c r="CK343" s="37">
        <f t="shared" si="143"/>
        <v>1</v>
      </c>
      <c r="CL343" s="37" t="b">
        <f t="shared" si="144"/>
        <v>0</v>
      </c>
      <c r="CM343" s="37" t="b">
        <f t="shared" si="145"/>
        <v>0</v>
      </c>
      <c r="CN343" s="37" t="b">
        <f t="shared" si="146"/>
        <v>0</v>
      </c>
      <c r="CO343" s="37" t="b">
        <f t="shared" si="147"/>
        <v>0</v>
      </c>
      <c r="CP343" s="37" t="b">
        <f t="shared" si="148"/>
        <v>0</v>
      </c>
      <c r="CQ343" s="37" t="b">
        <f t="shared" si="149"/>
        <v>0</v>
      </c>
      <c r="CR343" s="37" t="b">
        <f t="shared" si="150"/>
        <v>0</v>
      </c>
      <c r="CS343" s="37" t="b">
        <f t="shared" si="151"/>
        <v>0</v>
      </c>
      <c r="CT343" s="37" t="b">
        <f t="shared" si="152"/>
        <v>0</v>
      </c>
      <c r="CU343" s="37" t="b">
        <f t="shared" si="153"/>
        <v>0</v>
      </c>
      <c r="CV343" s="37" t="b">
        <f t="shared" si="154"/>
        <v>0</v>
      </c>
      <c r="CW343" s="37" t="b">
        <f t="shared" si="155"/>
        <v>0</v>
      </c>
      <c r="CX343" s="37" t="b">
        <f t="shared" si="156"/>
        <v>0</v>
      </c>
      <c r="CY343" s="37" t="b">
        <f t="shared" si="157"/>
        <v>0</v>
      </c>
      <c r="CZ343" s="37" t="b">
        <f t="shared" si="158"/>
        <v>0</v>
      </c>
      <c r="DA343" s="37" t="b">
        <f t="shared" si="159"/>
        <v>0</v>
      </c>
      <c r="DB343" s="37">
        <f t="shared" si="160"/>
        <v>1</v>
      </c>
      <c r="DC343" s="37">
        <f t="shared" si="161"/>
        <v>1</v>
      </c>
      <c r="DD343" s="37">
        <f t="shared" si="162"/>
        <v>1</v>
      </c>
      <c r="DE343" s="37">
        <f t="shared" si="163"/>
        <v>1</v>
      </c>
      <c r="DF343" s="37">
        <f t="shared" si="164"/>
        <v>1</v>
      </c>
      <c r="DG343" s="37" t="b">
        <f t="shared" si="165"/>
        <v>0</v>
      </c>
      <c r="DH343" s="37" t="b">
        <f t="shared" si="166"/>
        <v>0</v>
      </c>
      <c r="DI343" s="37" t="b">
        <f t="shared" si="167"/>
        <v>0</v>
      </c>
      <c r="DJ343" s="37" t="b">
        <f t="shared" si="168"/>
        <v>0</v>
      </c>
      <c r="DK343" s="37" t="b">
        <f t="shared" si="169"/>
        <v>0</v>
      </c>
      <c r="DL343" s="37" t="b">
        <f t="shared" si="170"/>
        <v>0</v>
      </c>
      <c r="DM343" s="37">
        <f t="shared" si="171"/>
        <v>1</v>
      </c>
      <c r="DN343" s="37" t="b">
        <f t="shared" si="172"/>
        <v>0</v>
      </c>
      <c r="DO343" s="37">
        <f t="shared" si="173"/>
        <v>1</v>
      </c>
      <c r="DP343" s="37" t="b">
        <f t="shared" si="174"/>
        <v>0</v>
      </c>
      <c r="DQ343" s="37">
        <f t="shared" si="175"/>
        <v>1</v>
      </c>
      <c r="DR343" s="37">
        <f t="shared" si="176"/>
        <v>1</v>
      </c>
      <c r="DS343" s="37" t="b">
        <f t="shared" si="177"/>
        <v>0</v>
      </c>
      <c r="DT343" s="37">
        <f t="shared" si="178"/>
        <v>1</v>
      </c>
      <c r="DU343" s="37">
        <f t="shared" si="179"/>
        <v>1</v>
      </c>
      <c r="DV343" s="37">
        <f t="shared" si="180"/>
        <v>1</v>
      </c>
      <c r="DW343" s="37" t="e">
        <f>IF(#REF!&gt;=$N342,1)</f>
        <v>#REF!</v>
      </c>
      <c r="DX343" s="37" t="e">
        <f>IF(#REF!&gt;=$N342,1)</f>
        <v>#REF!</v>
      </c>
      <c r="DY343" s="37" t="e">
        <f>IF(#REF!&gt;=$N342,1)</f>
        <v>#REF!</v>
      </c>
      <c r="DZ343" s="37" t="e">
        <f>IF(#REF!&gt;=$N342,1)</f>
        <v>#REF!</v>
      </c>
      <c r="EA343" s="37" t="e">
        <f>IF(#REF!&gt;=$N342,1)</f>
        <v>#REF!</v>
      </c>
    </row>
    <row r="344" spans="6:131" ht="15" x14ac:dyDescent="0.25">
      <c r="F344" s="4">
        <v>8</v>
      </c>
      <c r="G344" s="7">
        <v>10.183333333333332</v>
      </c>
      <c r="H344" s="8">
        <f t="shared" si="94"/>
        <v>38</v>
      </c>
      <c r="I344" s="8">
        <f>+AB383</f>
        <v>5</v>
      </c>
      <c r="J344" s="8">
        <f t="shared" si="95"/>
        <v>14</v>
      </c>
      <c r="K344" s="8">
        <f t="shared" si="96"/>
        <v>16.333333333333332</v>
      </c>
      <c r="L344" s="8">
        <f t="shared" si="99"/>
        <v>15</v>
      </c>
      <c r="M344" s="8">
        <f t="shared" si="100"/>
        <v>0.24743582965269675</v>
      </c>
      <c r="N344" s="39">
        <f>RANK(G374,$G$337:$G$381,1)</f>
        <v>30</v>
      </c>
      <c r="O344" s="42">
        <f>+CK383</f>
        <v>2</v>
      </c>
      <c r="P344" s="40">
        <f t="shared" si="97"/>
        <v>14</v>
      </c>
      <c r="Q344" s="40">
        <f t="shared" si="98"/>
        <v>16.333333333333332</v>
      </c>
      <c r="R344" s="40">
        <f t="shared" si="101"/>
        <v>13</v>
      </c>
      <c r="S344" s="40">
        <f t="shared" si="102"/>
        <v>0.24743582965269675</v>
      </c>
      <c r="T344" s="4"/>
      <c r="U344" s="4"/>
      <c r="V344" s="43"/>
      <c r="W344" s="43"/>
      <c r="X344" s="43"/>
      <c r="Y344" s="43"/>
      <c r="Z344" s="43"/>
      <c r="AA344" s="43"/>
      <c r="AB344" s="43">
        <f t="shared" si="104"/>
        <v>1</v>
      </c>
      <c r="AC344" s="43">
        <f t="shared" si="105"/>
        <v>1</v>
      </c>
      <c r="AD344" s="43">
        <f t="shared" si="106"/>
        <v>1</v>
      </c>
      <c r="AE344" s="43">
        <f t="shared" si="107"/>
        <v>1</v>
      </c>
      <c r="AF344" s="43" t="b">
        <f t="shared" si="108"/>
        <v>0</v>
      </c>
      <c r="AG344" s="43" t="b">
        <f t="shared" si="109"/>
        <v>0</v>
      </c>
      <c r="AH344" s="43">
        <f t="shared" si="110"/>
        <v>1</v>
      </c>
      <c r="AI344" s="43">
        <f t="shared" si="111"/>
        <v>1</v>
      </c>
      <c r="AJ344" s="43">
        <f t="shared" si="112"/>
        <v>1</v>
      </c>
      <c r="AK344" s="43">
        <f t="shared" si="113"/>
        <v>1</v>
      </c>
      <c r="AL344" s="43">
        <f t="shared" si="114"/>
        <v>1</v>
      </c>
      <c r="AM344" s="43">
        <f t="shared" si="115"/>
        <v>1</v>
      </c>
      <c r="AN344" s="43">
        <f t="shared" si="116"/>
        <v>1</v>
      </c>
      <c r="AO344" s="43">
        <f t="shared" si="117"/>
        <v>1</v>
      </c>
      <c r="AP344" s="43">
        <f t="shared" si="118"/>
        <v>1</v>
      </c>
      <c r="AQ344" s="43">
        <f t="shared" si="119"/>
        <v>1</v>
      </c>
      <c r="AR344" s="43" t="b">
        <f t="shared" si="120"/>
        <v>0</v>
      </c>
      <c r="AS344" s="43" t="b">
        <f t="shared" si="121"/>
        <v>0</v>
      </c>
      <c r="AT344" s="43" t="b">
        <f t="shared" si="122"/>
        <v>0</v>
      </c>
      <c r="AU344" s="43">
        <f t="shared" si="123"/>
        <v>1</v>
      </c>
      <c r="AV344" s="43">
        <f t="shared" si="124"/>
        <v>1</v>
      </c>
      <c r="AW344" s="43" t="b">
        <f t="shared" si="125"/>
        <v>0</v>
      </c>
      <c r="AX344" s="43" t="b">
        <f t="shared" si="126"/>
        <v>0</v>
      </c>
      <c r="AY344" s="43" t="b">
        <f t="shared" si="127"/>
        <v>0</v>
      </c>
      <c r="AZ344" s="43" t="b">
        <f t="shared" si="128"/>
        <v>0</v>
      </c>
      <c r="BA344" s="43" t="b">
        <f t="shared" si="129"/>
        <v>0</v>
      </c>
      <c r="BB344" s="43" t="b">
        <f t="shared" si="130"/>
        <v>0</v>
      </c>
      <c r="BC344" s="43">
        <f t="shared" si="131"/>
        <v>1</v>
      </c>
      <c r="BD344" s="43">
        <f t="shared" si="132"/>
        <v>1</v>
      </c>
      <c r="BE344" s="43">
        <f t="shared" si="133"/>
        <v>1</v>
      </c>
      <c r="BF344" s="43">
        <f t="shared" si="134"/>
        <v>1</v>
      </c>
      <c r="BG344" s="43">
        <f t="shared" si="135"/>
        <v>1</v>
      </c>
      <c r="BH344" s="43">
        <f t="shared" si="136"/>
        <v>1</v>
      </c>
      <c r="BI344" s="43">
        <f t="shared" si="137"/>
        <v>1</v>
      </c>
      <c r="BJ344" s="43">
        <f t="shared" si="138"/>
        <v>1</v>
      </c>
      <c r="BK344" s="43">
        <f t="shared" si="139"/>
        <v>1</v>
      </c>
      <c r="BL344" s="43">
        <f t="shared" si="140"/>
        <v>1</v>
      </c>
      <c r="BM344" s="43">
        <f t="shared" si="141"/>
        <v>1</v>
      </c>
      <c r="BN344" s="43" t="e">
        <f>IF(#REF!&gt;=$H343,1)</f>
        <v>#REF!</v>
      </c>
      <c r="BO344" s="43" t="e">
        <f>IF(#REF!&gt;=$H343,1)</f>
        <v>#REF!</v>
      </c>
      <c r="BP344" s="43" t="e">
        <f>IF(#REF!&gt;=$H343,1)</f>
        <v>#REF!</v>
      </c>
      <c r="BQ344" s="43" t="e">
        <f>IF(#REF!&gt;=$H343,1)</f>
        <v>#REF!</v>
      </c>
      <c r="BR344" s="43" t="e">
        <f>IF(#REF!&gt;=$H343,1)</f>
        <v>#REF!</v>
      </c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  <c r="CD344" s="43"/>
      <c r="CE344" s="37"/>
      <c r="CF344" s="37"/>
      <c r="CG344" s="37"/>
      <c r="CH344" s="37"/>
      <c r="CI344" s="37"/>
      <c r="CJ344" s="37"/>
      <c r="CK344" s="37" t="b">
        <f t="shared" si="143"/>
        <v>0</v>
      </c>
      <c r="CL344" s="37" t="b">
        <f t="shared" si="144"/>
        <v>0</v>
      </c>
      <c r="CM344" s="37" t="b">
        <f t="shared" si="145"/>
        <v>0</v>
      </c>
      <c r="CN344" s="37" t="b">
        <f t="shared" si="146"/>
        <v>0</v>
      </c>
      <c r="CO344" s="37" t="b">
        <f t="shared" si="147"/>
        <v>0</v>
      </c>
      <c r="CP344" s="37" t="b">
        <f t="shared" si="148"/>
        <v>0</v>
      </c>
      <c r="CQ344" s="37" t="b">
        <f t="shared" si="149"/>
        <v>0</v>
      </c>
      <c r="CR344" s="37" t="b">
        <f t="shared" si="150"/>
        <v>0</v>
      </c>
      <c r="CS344" s="37" t="b">
        <f t="shared" si="151"/>
        <v>0</v>
      </c>
      <c r="CT344" s="37" t="b">
        <f t="shared" si="152"/>
        <v>0</v>
      </c>
      <c r="CU344" s="37" t="b">
        <f t="shared" si="153"/>
        <v>0</v>
      </c>
      <c r="CV344" s="37" t="b">
        <f t="shared" si="154"/>
        <v>0</v>
      </c>
      <c r="CW344" s="37" t="b">
        <f t="shared" si="155"/>
        <v>0</v>
      </c>
      <c r="CX344" s="37" t="b">
        <f t="shared" si="156"/>
        <v>0</v>
      </c>
      <c r="CY344" s="37" t="b">
        <f t="shared" si="157"/>
        <v>0</v>
      </c>
      <c r="CZ344" s="37" t="b">
        <f t="shared" si="158"/>
        <v>0</v>
      </c>
      <c r="DA344" s="37" t="b">
        <f t="shared" si="159"/>
        <v>0</v>
      </c>
      <c r="DB344" s="37">
        <f t="shared" si="160"/>
        <v>1</v>
      </c>
      <c r="DC344" s="37">
        <f t="shared" si="161"/>
        <v>1</v>
      </c>
      <c r="DD344" s="37">
        <f t="shared" si="162"/>
        <v>1</v>
      </c>
      <c r="DE344" s="37">
        <f t="shared" si="163"/>
        <v>1</v>
      </c>
      <c r="DF344" s="37" t="b">
        <f t="shared" si="164"/>
        <v>0</v>
      </c>
      <c r="DG344" s="37" t="b">
        <f t="shared" si="165"/>
        <v>0</v>
      </c>
      <c r="DH344" s="37" t="b">
        <f t="shared" si="166"/>
        <v>0</v>
      </c>
      <c r="DI344" s="37" t="b">
        <f t="shared" si="167"/>
        <v>0</v>
      </c>
      <c r="DJ344" s="37" t="b">
        <f t="shared" si="168"/>
        <v>0</v>
      </c>
      <c r="DK344" s="37" t="b">
        <f t="shared" si="169"/>
        <v>0</v>
      </c>
      <c r="DL344" s="37" t="b">
        <f t="shared" si="170"/>
        <v>0</v>
      </c>
      <c r="DM344" s="37" t="b">
        <f t="shared" si="171"/>
        <v>0</v>
      </c>
      <c r="DN344" s="37" t="b">
        <f t="shared" si="172"/>
        <v>0</v>
      </c>
      <c r="DO344" s="37">
        <f t="shared" si="173"/>
        <v>1</v>
      </c>
      <c r="DP344" s="37" t="b">
        <f t="shared" si="174"/>
        <v>0</v>
      </c>
      <c r="DQ344" s="37">
        <f t="shared" si="175"/>
        <v>1</v>
      </c>
      <c r="DR344" s="37">
        <f t="shared" si="176"/>
        <v>1</v>
      </c>
      <c r="DS344" s="37" t="b">
        <f t="shared" si="177"/>
        <v>0</v>
      </c>
      <c r="DT344" s="37">
        <f t="shared" si="178"/>
        <v>1</v>
      </c>
      <c r="DU344" s="37">
        <f t="shared" si="179"/>
        <v>1</v>
      </c>
      <c r="DV344" s="37" t="b">
        <f t="shared" si="180"/>
        <v>0</v>
      </c>
      <c r="DW344" s="37" t="e">
        <f>IF(#REF!&gt;=$N343,1)</f>
        <v>#REF!</v>
      </c>
      <c r="DX344" s="37" t="e">
        <f>IF(#REF!&gt;=$N343,1)</f>
        <v>#REF!</v>
      </c>
      <c r="DY344" s="37" t="e">
        <f>IF(#REF!&gt;=$N343,1)</f>
        <v>#REF!</v>
      </c>
      <c r="DZ344" s="37" t="e">
        <f>IF(#REF!&gt;=$N343,1)</f>
        <v>#REF!</v>
      </c>
      <c r="EA344" s="37" t="e">
        <f>IF(#REF!&gt;=$N343,1)</f>
        <v>#REF!</v>
      </c>
    </row>
    <row r="345" spans="6:131" ht="15" x14ac:dyDescent="0.25">
      <c r="F345" s="4">
        <v>9</v>
      </c>
      <c r="G345" s="7">
        <v>8.5833333333333339</v>
      </c>
      <c r="H345" s="8">
        <f t="shared" si="94"/>
        <v>15</v>
      </c>
      <c r="I345" s="8">
        <f>+AC383</f>
        <v>1</v>
      </c>
      <c r="J345" s="8">
        <f t="shared" si="95"/>
        <v>18</v>
      </c>
      <c r="K345" s="8">
        <f t="shared" si="96"/>
        <v>23</v>
      </c>
      <c r="L345" s="8">
        <f t="shared" si="99"/>
        <v>16</v>
      </c>
      <c r="M345" s="8">
        <f t="shared" si="100"/>
        <v>-0.41702882811414954</v>
      </c>
      <c r="N345" s="39">
        <f>RANK(G373,$G$337:$G$381,1)</f>
        <v>21</v>
      </c>
      <c r="O345" s="42">
        <f>+CL383</f>
        <v>0</v>
      </c>
      <c r="P345" s="40">
        <f t="shared" si="97"/>
        <v>18</v>
      </c>
      <c r="Q345" s="40">
        <f t="shared" si="98"/>
        <v>23</v>
      </c>
      <c r="R345" s="40">
        <f t="shared" si="101"/>
        <v>13</v>
      </c>
      <c r="S345" s="40">
        <f t="shared" si="102"/>
        <v>1.0425720702853738</v>
      </c>
      <c r="T345" s="4"/>
      <c r="U345" s="4"/>
      <c r="V345" s="43"/>
      <c r="W345" s="43"/>
      <c r="X345" s="43"/>
      <c r="Y345" s="43"/>
      <c r="Z345" s="43"/>
      <c r="AA345" s="43"/>
      <c r="AB345" s="43"/>
      <c r="AC345" s="43" t="b">
        <f t="shared" si="105"/>
        <v>0</v>
      </c>
      <c r="AD345" s="43" t="b">
        <f t="shared" si="106"/>
        <v>0</v>
      </c>
      <c r="AE345" s="43" t="b">
        <f t="shared" si="107"/>
        <v>0</v>
      </c>
      <c r="AF345" s="43" t="b">
        <f t="shared" si="108"/>
        <v>0</v>
      </c>
      <c r="AG345" s="43" t="b">
        <f t="shared" si="109"/>
        <v>0</v>
      </c>
      <c r="AH345" s="43" t="b">
        <f t="shared" si="110"/>
        <v>0</v>
      </c>
      <c r="AI345" s="43" t="b">
        <f t="shared" si="111"/>
        <v>0</v>
      </c>
      <c r="AJ345" s="43" t="b">
        <f t="shared" si="112"/>
        <v>0</v>
      </c>
      <c r="AK345" s="43" t="b">
        <f t="shared" si="113"/>
        <v>0</v>
      </c>
      <c r="AL345" s="43">
        <f t="shared" si="114"/>
        <v>1</v>
      </c>
      <c r="AM345" s="43">
        <f t="shared" si="115"/>
        <v>1</v>
      </c>
      <c r="AN345" s="43">
        <f t="shared" si="116"/>
        <v>1</v>
      </c>
      <c r="AO345" s="43">
        <f t="shared" si="117"/>
        <v>1</v>
      </c>
      <c r="AP345" s="43" t="b">
        <f t="shared" si="118"/>
        <v>0</v>
      </c>
      <c r="AQ345" s="43" t="b">
        <f t="shared" si="119"/>
        <v>0</v>
      </c>
      <c r="AR345" s="43" t="b">
        <f t="shared" si="120"/>
        <v>0</v>
      </c>
      <c r="AS345" s="43" t="b">
        <f t="shared" si="121"/>
        <v>0</v>
      </c>
      <c r="AT345" s="43" t="b">
        <f t="shared" si="122"/>
        <v>0</v>
      </c>
      <c r="AU345" s="43" t="b">
        <f t="shared" si="123"/>
        <v>0</v>
      </c>
      <c r="AV345" s="43" t="b">
        <f t="shared" si="124"/>
        <v>0</v>
      </c>
      <c r="AW345" s="43" t="b">
        <f t="shared" si="125"/>
        <v>0</v>
      </c>
      <c r="AX345" s="43" t="b">
        <f t="shared" si="126"/>
        <v>0</v>
      </c>
      <c r="AY345" s="43" t="b">
        <f t="shared" si="127"/>
        <v>0</v>
      </c>
      <c r="AZ345" s="43" t="b">
        <f t="shared" si="128"/>
        <v>0</v>
      </c>
      <c r="BA345" s="43" t="b">
        <f t="shared" si="129"/>
        <v>0</v>
      </c>
      <c r="BB345" s="43" t="b">
        <f t="shared" si="130"/>
        <v>0</v>
      </c>
      <c r="BC345" s="43" t="b">
        <f t="shared" si="131"/>
        <v>0</v>
      </c>
      <c r="BD345" s="43" t="b">
        <f t="shared" si="132"/>
        <v>0</v>
      </c>
      <c r="BE345" s="43" t="b">
        <f t="shared" si="133"/>
        <v>0</v>
      </c>
      <c r="BF345" s="43" t="b">
        <f t="shared" si="134"/>
        <v>0</v>
      </c>
      <c r="BG345" s="43" t="b">
        <f t="shared" si="135"/>
        <v>0</v>
      </c>
      <c r="BH345" s="43" t="b">
        <f t="shared" si="136"/>
        <v>0</v>
      </c>
      <c r="BI345" s="43">
        <f t="shared" si="137"/>
        <v>1</v>
      </c>
      <c r="BJ345" s="43" t="b">
        <f t="shared" si="138"/>
        <v>0</v>
      </c>
      <c r="BK345" s="43" t="b">
        <f t="shared" si="139"/>
        <v>0</v>
      </c>
      <c r="BL345" s="43" t="b">
        <f t="shared" si="140"/>
        <v>0</v>
      </c>
      <c r="BM345" s="43" t="b">
        <f t="shared" si="141"/>
        <v>0</v>
      </c>
      <c r="BN345" s="43" t="e">
        <f>IF(#REF!&gt;=$H344,1)</f>
        <v>#REF!</v>
      </c>
      <c r="BO345" s="43" t="e">
        <f>IF(#REF!&gt;=$H344,1)</f>
        <v>#REF!</v>
      </c>
      <c r="BP345" s="43" t="e">
        <f>IF(#REF!&gt;=$H344,1)</f>
        <v>#REF!</v>
      </c>
      <c r="BQ345" s="43" t="e">
        <f>IF(#REF!&gt;=$H344,1)</f>
        <v>#REF!</v>
      </c>
      <c r="BR345" s="43" t="e">
        <f>IF(#REF!&gt;=$H344,1)</f>
        <v>#REF!</v>
      </c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/>
      <c r="CD345" s="43"/>
      <c r="CE345" s="37"/>
      <c r="CF345" s="37"/>
      <c r="CG345" s="37"/>
      <c r="CH345" s="37"/>
      <c r="CI345" s="37"/>
      <c r="CJ345" s="37"/>
      <c r="CK345" s="37"/>
      <c r="CL345" s="37" t="b">
        <f t="shared" si="144"/>
        <v>0</v>
      </c>
      <c r="CM345" s="37" t="b">
        <f t="shared" si="145"/>
        <v>0</v>
      </c>
      <c r="CN345" s="37" t="b">
        <f t="shared" si="146"/>
        <v>0</v>
      </c>
      <c r="CO345" s="37" t="b">
        <f t="shared" si="147"/>
        <v>0</v>
      </c>
      <c r="CP345" s="37" t="b">
        <f t="shared" si="148"/>
        <v>0</v>
      </c>
      <c r="CQ345" s="37" t="b">
        <f t="shared" si="149"/>
        <v>0</v>
      </c>
      <c r="CR345" s="37" t="b">
        <f t="shared" si="150"/>
        <v>0</v>
      </c>
      <c r="CS345" s="37" t="b">
        <f t="shared" si="151"/>
        <v>0</v>
      </c>
      <c r="CT345" s="37" t="b">
        <f t="shared" si="152"/>
        <v>0</v>
      </c>
      <c r="CU345" s="37" t="b">
        <f t="shared" si="153"/>
        <v>0</v>
      </c>
      <c r="CV345" s="37" t="b">
        <f t="shared" si="154"/>
        <v>0</v>
      </c>
      <c r="CW345" s="37" t="b">
        <f t="shared" si="155"/>
        <v>0</v>
      </c>
      <c r="CX345" s="37" t="b">
        <f t="shared" si="156"/>
        <v>0</v>
      </c>
      <c r="CY345" s="37" t="b">
        <f t="shared" si="157"/>
        <v>0</v>
      </c>
      <c r="CZ345" s="37" t="b">
        <f t="shared" si="158"/>
        <v>0</v>
      </c>
      <c r="DA345" s="37" t="b">
        <f t="shared" si="159"/>
        <v>0</v>
      </c>
      <c r="DB345" s="37">
        <f t="shared" si="160"/>
        <v>1</v>
      </c>
      <c r="DC345" s="37">
        <f t="shared" si="161"/>
        <v>1</v>
      </c>
      <c r="DD345" s="37">
        <f t="shared" si="162"/>
        <v>1</v>
      </c>
      <c r="DE345" s="37">
        <f t="shared" si="163"/>
        <v>1</v>
      </c>
      <c r="DF345" s="37" t="b">
        <f t="shared" si="164"/>
        <v>0</v>
      </c>
      <c r="DG345" s="37" t="b">
        <f t="shared" si="165"/>
        <v>0</v>
      </c>
      <c r="DH345" s="37" t="b">
        <f t="shared" si="166"/>
        <v>0</v>
      </c>
      <c r="DI345" s="37" t="b">
        <f t="shared" si="167"/>
        <v>0</v>
      </c>
      <c r="DJ345" s="37" t="b">
        <f t="shared" si="168"/>
        <v>0</v>
      </c>
      <c r="DK345" s="37" t="b">
        <f t="shared" si="169"/>
        <v>0</v>
      </c>
      <c r="DL345" s="37" t="b">
        <f t="shared" si="170"/>
        <v>0</v>
      </c>
      <c r="DM345" s="37">
        <f t="shared" si="171"/>
        <v>1</v>
      </c>
      <c r="DN345" s="37" t="b">
        <f t="shared" si="172"/>
        <v>0</v>
      </c>
      <c r="DO345" s="37">
        <f t="shared" si="173"/>
        <v>1</v>
      </c>
      <c r="DP345" s="37" t="b">
        <f t="shared" si="174"/>
        <v>0</v>
      </c>
      <c r="DQ345" s="37">
        <f t="shared" si="175"/>
        <v>1</v>
      </c>
      <c r="DR345" s="37">
        <f t="shared" si="176"/>
        <v>1</v>
      </c>
      <c r="DS345" s="37" t="b">
        <f t="shared" si="177"/>
        <v>0</v>
      </c>
      <c r="DT345" s="37">
        <f t="shared" si="178"/>
        <v>1</v>
      </c>
      <c r="DU345" s="37">
        <f t="shared" si="179"/>
        <v>1</v>
      </c>
      <c r="DV345" s="37" t="b">
        <f t="shared" si="180"/>
        <v>0</v>
      </c>
      <c r="DW345" s="37" t="e">
        <f>IF(#REF!&gt;=$N344,1)</f>
        <v>#REF!</v>
      </c>
      <c r="DX345" s="37" t="e">
        <f>IF(#REF!&gt;=$N344,1)</f>
        <v>#REF!</v>
      </c>
      <c r="DY345" s="37" t="e">
        <f>IF(#REF!&gt;=$N344,1)</f>
        <v>#REF!</v>
      </c>
      <c r="DZ345" s="37" t="e">
        <f>IF(#REF!&gt;=$N344,1)</f>
        <v>#REF!</v>
      </c>
      <c r="EA345" s="37" t="e">
        <f>IF(#REF!&gt;=$N344,1)</f>
        <v>#REF!</v>
      </c>
    </row>
    <row r="346" spans="6:131" ht="15" x14ac:dyDescent="0.25">
      <c r="F346" s="4">
        <v>10</v>
      </c>
      <c r="G346" s="7">
        <v>10.016666666666666</v>
      </c>
      <c r="H346" s="8">
        <f t="shared" si="94"/>
        <v>32</v>
      </c>
      <c r="I346" s="8">
        <f>+AD383</f>
        <v>4</v>
      </c>
      <c r="J346" s="8">
        <f t="shared" si="95"/>
        <v>22.5</v>
      </c>
      <c r="K346" s="8">
        <f t="shared" si="96"/>
        <v>31.25</v>
      </c>
      <c r="L346" s="8">
        <f t="shared" si="99"/>
        <v>20</v>
      </c>
      <c r="M346" s="8">
        <f t="shared" si="100"/>
        <v>-0.44721359549995793</v>
      </c>
      <c r="N346" s="39">
        <f>RANK(G372,$G$337:$G$381,1)</f>
        <v>16</v>
      </c>
      <c r="O346" s="42">
        <f>+CM383</f>
        <v>0</v>
      </c>
      <c r="P346" s="40">
        <f t="shared" si="97"/>
        <v>22.5</v>
      </c>
      <c r="Q346" s="40">
        <f t="shared" si="98"/>
        <v>31.25</v>
      </c>
      <c r="R346" s="40">
        <f t="shared" si="101"/>
        <v>13</v>
      </c>
      <c r="S346" s="40">
        <f t="shared" si="102"/>
        <v>1.6994116628998401</v>
      </c>
      <c r="T346" s="4"/>
      <c r="U346" s="4"/>
      <c r="V346" s="43"/>
      <c r="W346" s="43"/>
      <c r="X346" s="43"/>
      <c r="Y346" s="43"/>
      <c r="Z346" s="43"/>
      <c r="AA346" s="43"/>
      <c r="AB346" s="43"/>
      <c r="AC346" s="43"/>
      <c r="AD346" s="43">
        <f t="shared" si="106"/>
        <v>1</v>
      </c>
      <c r="AE346" s="43">
        <f t="shared" si="107"/>
        <v>1</v>
      </c>
      <c r="AF346" s="43" t="b">
        <f t="shared" si="108"/>
        <v>0</v>
      </c>
      <c r="AG346" s="43" t="b">
        <f t="shared" si="109"/>
        <v>0</v>
      </c>
      <c r="AH346" s="43" t="b">
        <f t="shared" si="110"/>
        <v>0</v>
      </c>
      <c r="AI346" s="43">
        <f t="shared" si="111"/>
        <v>1</v>
      </c>
      <c r="AJ346" s="43">
        <f t="shared" si="112"/>
        <v>1</v>
      </c>
      <c r="AK346" s="43">
        <f t="shared" si="113"/>
        <v>1</v>
      </c>
      <c r="AL346" s="43">
        <f t="shared" si="114"/>
        <v>1</v>
      </c>
      <c r="AM346" s="43">
        <f t="shared" si="115"/>
        <v>1</v>
      </c>
      <c r="AN346" s="43">
        <f t="shared" si="116"/>
        <v>1</v>
      </c>
      <c r="AO346" s="43">
        <f t="shared" si="117"/>
        <v>1</v>
      </c>
      <c r="AP346" s="43">
        <f t="shared" si="118"/>
        <v>1</v>
      </c>
      <c r="AQ346" s="43">
        <f t="shared" si="119"/>
        <v>1</v>
      </c>
      <c r="AR346" s="43" t="b">
        <f t="shared" si="120"/>
        <v>0</v>
      </c>
      <c r="AS346" s="43" t="b">
        <f t="shared" si="121"/>
        <v>0</v>
      </c>
      <c r="AT346" s="43" t="b">
        <f t="shared" si="122"/>
        <v>0</v>
      </c>
      <c r="AU346" s="43">
        <f t="shared" si="123"/>
        <v>1</v>
      </c>
      <c r="AV346" s="43" t="b">
        <f t="shared" si="124"/>
        <v>0</v>
      </c>
      <c r="AW346" s="43" t="b">
        <f t="shared" si="125"/>
        <v>0</v>
      </c>
      <c r="AX346" s="43" t="b">
        <f t="shared" si="126"/>
        <v>0</v>
      </c>
      <c r="AY346" s="43" t="b">
        <f t="shared" si="127"/>
        <v>0</v>
      </c>
      <c r="AZ346" s="43" t="b">
        <f t="shared" si="128"/>
        <v>0</v>
      </c>
      <c r="BA346" s="43" t="b">
        <f t="shared" si="129"/>
        <v>0</v>
      </c>
      <c r="BB346" s="43" t="b">
        <f t="shared" si="130"/>
        <v>0</v>
      </c>
      <c r="BC346" s="43">
        <f t="shared" si="131"/>
        <v>1</v>
      </c>
      <c r="BD346" s="43">
        <f t="shared" si="132"/>
        <v>1</v>
      </c>
      <c r="BE346" s="43">
        <f t="shared" si="133"/>
        <v>1</v>
      </c>
      <c r="BF346" s="43">
        <f t="shared" si="134"/>
        <v>1</v>
      </c>
      <c r="BG346" s="43">
        <f t="shared" si="135"/>
        <v>1</v>
      </c>
      <c r="BH346" s="43">
        <f t="shared" si="136"/>
        <v>1</v>
      </c>
      <c r="BI346" s="43">
        <f t="shared" si="137"/>
        <v>1</v>
      </c>
      <c r="BJ346" s="43">
        <f t="shared" si="138"/>
        <v>1</v>
      </c>
      <c r="BK346" s="43">
        <f t="shared" si="139"/>
        <v>1</v>
      </c>
      <c r="BL346" s="43">
        <f t="shared" si="140"/>
        <v>1</v>
      </c>
      <c r="BM346" s="43">
        <f t="shared" si="141"/>
        <v>1</v>
      </c>
      <c r="BN346" s="43" t="e">
        <f>IF(#REF!&gt;=$H345,1)</f>
        <v>#REF!</v>
      </c>
      <c r="BO346" s="43" t="e">
        <f>IF(#REF!&gt;=$H345,1)</f>
        <v>#REF!</v>
      </c>
      <c r="BP346" s="43" t="e">
        <f>IF(#REF!&gt;=$H345,1)</f>
        <v>#REF!</v>
      </c>
      <c r="BQ346" s="43" t="e">
        <f>IF(#REF!&gt;=$H345,1)</f>
        <v>#REF!</v>
      </c>
      <c r="BR346" s="43" t="e">
        <f>IF(#REF!&gt;=$H345,1)</f>
        <v>#REF!</v>
      </c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/>
      <c r="CE346" s="37"/>
      <c r="CF346" s="37"/>
      <c r="CG346" s="37"/>
      <c r="CH346" s="37"/>
      <c r="CI346" s="37"/>
      <c r="CJ346" s="37"/>
      <c r="CK346" s="37"/>
      <c r="CL346" s="37"/>
      <c r="CM346" s="37" t="b">
        <f t="shared" si="145"/>
        <v>0</v>
      </c>
      <c r="CN346" s="37">
        <f t="shared" si="146"/>
        <v>1</v>
      </c>
      <c r="CO346" s="37" t="b">
        <f t="shared" si="147"/>
        <v>0</v>
      </c>
      <c r="CP346" s="37" t="b">
        <f t="shared" si="148"/>
        <v>0</v>
      </c>
      <c r="CQ346" s="37" t="b">
        <f t="shared" si="149"/>
        <v>0</v>
      </c>
      <c r="CR346" s="37" t="b">
        <f t="shared" si="150"/>
        <v>0</v>
      </c>
      <c r="CS346" s="37" t="b">
        <f t="shared" si="151"/>
        <v>0</v>
      </c>
      <c r="CT346" s="37" t="b">
        <f t="shared" si="152"/>
        <v>0</v>
      </c>
      <c r="CU346" s="37" t="b">
        <f t="shared" si="153"/>
        <v>0</v>
      </c>
      <c r="CV346" s="37">
        <f t="shared" si="154"/>
        <v>1</v>
      </c>
      <c r="CW346" s="37" t="b">
        <f t="shared" si="155"/>
        <v>0</v>
      </c>
      <c r="CX346" s="37" t="b">
        <f t="shared" si="156"/>
        <v>0</v>
      </c>
      <c r="CY346" s="37" t="b">
        <f t="shared" si="157"/>
        <v>0</v>
      </c>
      <c r="CZ346" s="37" t="b">
        <f t="shared" si="158"/>
        <v>0</v>
      </c>
      <c r="DA346" s="37" t="b">
        <f t="shared" si="159"/>
        <v>0</v>
      </c>
      <c r="DB346" s="37">
        <f t="shared" si="160"/>
        <v>1</v>
      </c>
      <c r="DC346" s="37">
        <f t="shared" si="161"/>
        <v>1</v>
      </c>
      <c r="DD346" s="37">
        <f t="shared" si="162"/>
        <v>1</v>
      </c>
      <c r="DE346" s="37">
        <f t="shared" si="163"/>
        <v>1</v>
      </c>
      <c r="DF346" s="37">
        <f t="shared" si="164"/>
        <v>1</v>
      </c>
      <c r="DG346" s="37" t="b">
        <f t="shared" si="165"/>
        <v>0</v>
      </c>
      <c r="DH346" s="37">
        <f t="shared" si="166"/>
        <v>1</v>
      </c>
      <c r="DI346" s="37" t="b">
        <f t="shared" si="167"/>
        <v>0</v>
      </c>
      <c r="DJ346" s="37" t="b">
        <f t="shared" si="168"/>
        <v>0</v>
      </c>
      <c r="DK346" s="37" t="b">
        <f t="shared" si="169"/>
        <v>0</v>
      </c>
      <c r="DL346" s="37">
        <f t="shared" si="170"/>
        <v>1</v>
      </c>
      <c r="DM346" s="37">
        <f t="shared" si="171"/>
        <v>1</v>
      </c>
      <c r="DN346" s="37" t="b">
        <f t="shared" si="172"/>
        <v>0</v>
      </c>
      <c r="DO346" s="37">
        <f t="shared" si="173"/>
        <v>1</v>
      </c>
      <c r="DP346" s="37" t="b">
        <f t="shared" si="174"/>
        <v>0</v>
      </c>
      <c r="DQ346" s="37">
        <f t="shared" si="175"/>
        <v>1</v>
      </c>
      <c r="DR346" s="37">
        <f t="shared" si="176"/>
        <v>1</v>
      </c>
      <c r="DS346" s="37" t="b">
        <f t="shared" si="177"/>
        <v>0</v>
      </c>
      <c r="DT346" s="37">
        <f t="shared" si="178"/>
        <v>1</v>
      </c>
      <c r="DU346" s="37">
        <f t="shared" si="179"/>
        <v>1</v>
      </c>
      <c r="DV346" s="37">
        <f t="shared" si="180"/>
        <v>1</v>
      </c>
      <c r="DW346" s="37" t="e">
        <f>IF(#REF!&gt;=$N345,1)</f>
        <v>#REF!</v>
      </c>
      <c r="DX346" s="37" t="e">
        <f>IF(#REF!&gt;=$N345,1)</f>
        <v>#REF!</v>
      </c>
      <c r="DY346" s="37" t="e">
        <f>IF(#REF!&gt;=$N345,1)</f>
        <v>#REF!</v>
      </c>
      <c r="DZ346" s="37" t="e">
        <f>IF(#REF!&gt;=$N345,1)</f>
        <v>#REF!</v>
      </c>
      <c r="EA346" s="37" t="e">
        <f>IF(#REF!&gt;=$N345,1)</f>
        <v>#REF!</v>
      </c>
    </row>
    <row r="347" spans="6:131" ht="15" x14ac:dyDescent="0.25">
      <c r="F347" s="4">
        <v>11</v>
      </c>
      <c r="G347" s="7">
        <v>9.3000000000000007</v>
      </c>
      <c r="H347" s="8">
        <f t="shared" si="94"/>
        <v>25</v>
      </c>
      <c r="I347" s="8">
        <f>+AE383</f>
        <v>3</v>
      </c>
      <c r="J347" s="8">
        <f t="shared" si="95"/>
        <v>27.5</v>
      </c>
      <c r="K347" s="8">
        <f t="shared" si="96"/>
        <v>41.25</v>
      </c>
      <c r="L347" s="8">
        <f t="shared" si="99"/>
        <v>23</v>
      </c>
      <c r="M347" s="8">
        <f t="shared" si="100"/>
        <v>-0.70064904974537068</v>
      </c>
      <c r="N347" s="39">
        <f>RANK(G371,$G$337:$G$381,1)</f>
        <v>22</v>
      </c>
      <c r="O347" s="42">
        <f>+CN383</f>
        <v>2</v>
      </c>
      <c r="P347" s="40">
        <f t="shared" si="97"/>
        <v>27.5</v>
      </c>
      <c r="Q347" s="40">
        <f t="shared" si="98"/>
        <v>41.25</v>
      </c>
      <c r="R347" s="40">
        <f t="shared" si="101"/>
        <v>15</v>
      </c>
      <c r="S347" s="40">
        <f t="shared" si="102"/>
        <v>1.9462473604038073</v>
      </c>
      <c r="T347" s="4"/>
      <c r="U347" s="4"/>
      <c r="V347" s="43"/>
      <c r="W347" s="43"/>
      <c r="X347" s="43"/>
      <c r="Y347" s="43"/>
      <c r="Z347" s="43"/>
      <c r="AA347" s="43"/>
      <c r="AB347" s="43"/>
      <c r="AC347" s="43"/>
      <c r="AD347" s="43"/>
      <c r="AE347" s="43" t="b">
        <f t="shared" si="107"/>
        <v>0</v>
      </c>
      <c r="AF347" s="43" t="b">
        <f t="shared" si="108"/>
        <v>0</v>
      </c>
      <c r="AG347" s="43" t="b">
        <f t="shared" si="109"/>
        <v>0</v>
      </c>
      <c r="AH347" s="43" t="b">
        <f t="shared" si="110"/>
        <v>0</v>
      </c>
      <c r="AI347" s="43" t="b">
        <f t="shared" si="111"/>
        <v>0</v>
      </c>
      <c r="AJ347" s="43" t="b">
        <f t="shared" si="112"/>
        <v>0</v>
      </c>
      <c r="AK347" s="43" t="b">
        <f t="shared" si="113"/>
        <v>0</v>
      </c>
      <c r="AL347" s="43">
        <f t="shared" si="114"/>
        <v>1</v>
      </c>
      <c r="AM347" s="43">
        <f t="shared" si="115"/>
        <v>1</v>
      </c>
      <c r="AN347" s="43">
        <f t="shared" si="116"/>
        <v>1</v>
      </c>
      <c r="AO347" s="43">
        <f t="shared" si="117"/>
        <v>1</v>
      </c>
      <c r="AP347" s="43" t="b">
        <f t="shared" si="118"/>
        <v>0</v>
      </c>
      <c r="AQ347" s="43" t="b">
        <f t="shared" si="119"/>
        <v>0</v>
      </c>
      <c r="AR347" s="43" t="b">
        <f t="shared" si="120"/>
        <v>0</v>
      </c>
      <c r="AS347" s="43" t="b">
        <f t="shared" si="121"/>
        <v>0</v>
      </c>
      <c r="AT347" s="43" t="b">
        <f t="shared" si="122"/>
        <v>0</v>
      </c>
      <c r="AU347" s="43" t="b">
        <f t="shared" si="123"/>
        <v>0</v>
      </c>
      <c r="AV347" s="43" t="b">
        <f t="shared" si="124"/>
        <v>0</v>
      </c>
      <c r="AW347" s="43" t="b">
        <f t="shared" si="125"/>
        <v>0</v>
      </c>
      <c r="AX347" s="43" t="b">
        <f t="shared" si="126"/>
        <v>0</v>
      </c>
      <c r="AY347" s="43" t="b">
        <f t="shared" si="127"/>
        <v>0</v>
      </c>
      <c r="AZ347" s="43" t="b">
        <f t="shared" si="128"/>
        <v>0</v>
      </c>
      <c r="BA347" s="43" t="b">
        <f t="shared" si="129"/>
        <v>0</v>
      </c>
      <c r="BB347" s="43" t="b">
        <f t="shared" si="130"/>
        <v>0</v>
      </c>
      <c r="BC347" s="43" t="b">
        <f t="shared" si="131"/>
        <v>0</v>
      </c>
      <c r="BD347" s="43" t="b">
        <f t="shared" si="132"/>
        <v>0</v>
      </c>
      <c r="BE347" s="43" t="b">
        <f t="shared" si="133"/>
        <v>0</v>
      </c>
      <c r="BF347" s="43" t="b">
        <f t="shared" si="134"/>
        <v>0</v>
      </c>
      <c r="BG347" s="43">
        <f t="shared" si="135"/>
        <v>1</v>
      </c>
      <c r="BH347" s="43" t="b">
        <f t="shared" si="136"/>
        <v>0</v>
      </c>
      <c r="BI347" s="43">
        <f t="shared" si="137"/>
        <v>1</v>
      </c>
      <c r="BJ347" s="43" t="b">
        <f t="shared" si="138"/>
        <v>0</v>
      </c>
      <c r="BK347" s="43" t="b">
        <f t="shared" si="139"/>
        <v>0</v>
      </c>
      <c r="BL347" s="43">
        <f t="shared" si="140"/>
        <v>1</v>
      </c>
      <c r="BM347" s="43">
        <f t="shared" si="141"/>
        <v>1</v>
      </c>
      <c r="BN347" s="43" t="e">
        <f>IF(#REF!&gt;=$H346,1)</f>
        <v>#REF!</v>
      </c>
      <c r="BO347" s="43" t="e">
        <f>IF(#REF!&gt;=$H346,1)</f>
        <v>#REF!</v>
      </c>
      <c r="BP347" s="43" t="e">
        <f>IF(#REF!&gt;=$H346,1)</f>
        <v>#REF!</v>
      </c>
      <c r="BQ347" s="43" t="e">
        <f>IF(#REF!&gt;=$H346,1)</f>
        <v>#REF!</v>
      </c>
      <c r="BR347" s="43" t="e">
        <f>IF(#REF!&gt;=$H346,1)</f>
        <v>#REF!</v>
      </c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>
        <f t="shared" si="146"/>
        <v>1</v>
      </c>
      <c r="CO347" s="37" t="b">
        <f t="shared" si="147"/>
        <v>0</v>
      </c>
      <c r="CP347" s="37" t="b">
        <f t="shared" si="148"/>
        <v>0</v>
      </c>
      <c r="CQ347" s="37" t="b">
        <f t="shared" si="149"/>
        <v>0</v>
      </c>
      <c r="CR347" s="37" t="b">
        <f t="shared" si="150"/>
        <v>0</v>
      </c>
      <c r="CS347" s="37" t="b">
        <f t="shared" si="151"/>
        <v>0</v>
      </c>
      <c r="CT347" s="37" t="b">
        <f t="shared" si="152"/>
        <v>0</v>
      </c>
      <c r="CU347" s="37" t="b">
        <f t="shared" si="153"/>
        <v>0</v>
      </c>
      <c r="CV347" s="37">
        <f t="shared" si="154"/>
        <v>1</v>
      </c>
      <c r="CW347" s="37" t="b">
        <f t="shared" si="155"/>
        <v>0</v>
      </c>
      <c r="CX347" s="37" t="b">
        <f t="shared" si="156"/>
        <v>0</v>
      </c>
      <c r="CY347" s="37" t="b">
        <f t="shared" si="157"/>
        <v>0</v>
      </c>
      <c r="CZ347" s="37">
        <f t="shared" si="158"/>
        <v>1</v>
      </c>
      <c r="DA347" s="37">
        <f t="shared" si="159"/>
        <v>1</v>
      </c>
      <c r="DB347" s="37">
        <f t="shared" si="160"/>
        <v>1</v>
      </c>
      <c r="DC347" s="37">
        <f t="shared" si="161"/>
        <v>1</v>
      </c>
      <c r="DD347" s="37">
        <f t="shared" si="162"/>
        <v>1</v>
      </c>
      <c r="DE347" s="37">
        <f t="shared" si="163"/>
        <v>1</v>
      </c>
      <c r="DF347" s="37">
        <f t="shared" si="164"/>
        <v>1</v>
      </c>
      <c r="DG347" s="37">
        <f t="shared" si="165"/>
        <v>1</v>
      </c>
      <c r="DH347" s="37">
        <f t="shared" si="166"/>
        <v>1</v>
      </c>
      <c r="DI347" s="37" t="b">
        <f t="shared" si="167"/>
        <v>0</v>
      </c>
      <c r="DJ347" s="37" t="b">
        <f t="shared" si="168"/>
        <v>0</v>
      </c>
      <c r="DK347" s="37" t="b">
        <f t="shared" si="169"/>
        <v>0</v>
      </c>
      <c r="DL347" s="37">
        <f t="shared" si="170"/>
        <v>1</v>
      </c>
      <c r="DM347" s="37">
        <f t="shared" si="171"/>
        <v>1</v>
      </c>
      <c r="DN347" s="37" t="b">
        <f t="shared" si="172"/>
        <v>0</v>
      </c>
      <c r="DO347" s="37">
        <f t="shared" si="173"/>
        <v>1</v>
      </c>
      <c r="DP347" s="37" t="b">
        <f t="shared" si="174"/>
        <v>0</v>
      </c>
      <c r="DQ347" s="37">
        <f t="shared" si="175"/>
        <v>1</v>
      </c>
      <c r="DR347" s="37">
        <f t="shared" si="176"/>
        <v>1</v>
      </c>
      <c r="DS347" s="37">
        <f t="shared" si="177"/>
        <v>1</v>
      </c>
      <c r="DT347" s="37">
        <f t="shared" si="178"/>
        <v>1</v>
      </c>
      <c r="DU347" s="37">
        <f t="shared" si="179"/>
        <v>1</v>
      </c>
      <c r="DV347" s="37">
        <f t="shared" si="180"/>
        <v>1</v>
      </c>
      <c r="DW347" s="37" t="e">
        <f>IF(#REF!&gt;=$N346,1)</f>
        <v>#REF!</v>
      </c>
      <c r="DX347" s="37" t="e">
        <f>IF(#REF!&gt;=$N346,1)</f>
        <v>#REF!</v>
      </c>
      <c r="DY347" s="37" t="e">
        <f>IF(#REF!&gt;=$N346,1)</f>
        <v>#REF!</v>
      </c>
      <c r="DZ347" s="37" t="e">
        <f>IF(#REF!&gt;=$N346,1)</f>
        <v>#REF!</v>
      </c>
      <c r="EA347" s="37" t="e">
        <f>IF(#REF!&gt;=$N346,1)</f>
        <v>#REF!</v>
      </c>
    </row>
    <row r="348" spans="6:131" ht="15" x14ac:dyDescent="0.25">
      <c r="F348" s="4">
        <v>12</v>
      </c>
      <c r="G348" s="7">
        <v>7.7416666666666663</v>
      </c>
      <c r="H348" s="8">
        <f t="shared" si="94"/>
        <v>7</v>
      </c>
      <c r="I348" s="8">
        <f>+AF383</f>
        <v>0</v>
      </c>
      <c r="J348" s="8">
        <f t="shared" si="95"/>
        <v>33</v>
      </c>
      <c r="K348" s="8">
        <f t="shared" si="96"/>
        <v>53.166666666666664</v>
      </c>
      <c r="L348" s="8">
        <f t="shared" si="99"/>
        <v>23</v>
      </c>
      <c r="M348" s="8">
        <f t="shared" si="100"/>
        <v>-1.3714509626474833</v>
      </c>
      <c r="N348" s="39">
        <f>RANK(G370,$G$337:$G$381,1)</f>
        <v>8</v>
      </c>
      <c r="O348" s="42">
        <f>+CO383</f>
        <v>0</v>
      </c>
      <c r="P348" s="40">
        <f t="shared" si="97"/>
        <v>33</v>
      </c>
      <c r="Q348" s="40">
        <f t="shared" si="98"/>
        <v>53.166666666666664</v>
      </c>
      <c r="R348" s="40">
        <f t="shared" si="101"/>
        <v>15</v>
      </c>
      <c r="S348" s="40">
        <f t="shared" si="102"/>
        <v>2.4686117327654697</v>
      </c>
      <c r="T348" s="4"/>
      <c r="U348" s="4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 t="b">
        <f t="shared" si="108"/>
        <v>0</v>
      </c>
      <c r="AG348" s="43" t="b">
        <f t="shared" si="109"/>
        <v>0</v>
      </c>
      <c r="AH348" s="43" t="b">
        <f t="shared" si="110"/>
        <v>0</v>
      </c>
      <c r="AI348" s="43" t="b">
        <f t="shared" si="111"/>
        <v>0</v>
      </c>
      <c r="AJ348" s="43" t="b">
        <f t="shared" si="112"/>
        <v>0</v>
      </c>
      <c r="AK348" s="43">
        <f t="shared" si="113"/>
        <v>1</v>
      </c>
      <c r="AL348" s="43">
        <f t="shared" si="114"/>
        <v>1</v>
      </c>
      <c r="AM348" s="43">
        <f t="shared" si="115"/>
        <v>1</v>
      </c>
      <c r="AN348" s="43">
        <f t="shared" si="116"/>
        <v>1</v>
      </c>
      <c r="AO348" s="43">
        <f t="shared" si="117"/>
        <v>1</v>
      </c>
      <c r="AP348" s="43" t="b">
        <f t="shared" si="118"/>
        <v>0</v>
      </c>
      <c r="AQ348" s="43" t="b">
        <f t="shared" si="119"/>
        <v>0</v>
      </c>
      <c r="AR348" s="43" t="b">
        <f t="shared" si="120"/>
        <v>0</v>
      </c>
      <c r="AS348" s="43" t="b">
        <f t="shared" si="121"/>
        <v>0</v>
      </c>
      <c r="AT348" s="43" t="b">
        <f t="shared" si="122"/>
        <v>0</v>
      </c>
      <c r="AU348" s="43" t="b">
        <f t="shared" si="123"/>
        <v>0</v>
      </c>
      <c r="AV348" s="43" t="b">
        <f t="shared" si="124"/>
        <v>0</v>
      </c>
      <c r="AW348" s="43" t="b">
        <f t="shared" si="125"/>
        <v>0</v>
      </c>
      <c r="AX348" s="43" t="b">
        <f t="shared" si="126"/>
        <v>0</v>
      </c>
      <c r="AY348" s="43" t="b">
        <f t="shared" si="127"/>
        <v>0</v>
      </c>
      <c r="AZ348" s="43" t="b">
        <f t="shared" si="128"/>
        <v>0</v>
      </c>
      <c r="BA348" s="43" t="b">
        <f t="shared" si="129"/>
        <v>0</v>
      </c>
      <c r="BB348" s="43" t="b">
        <f t="shared" si="130"/>
        <v>0</v>
      </c>
      <c r="BC348" s="43" t="b">
        <f t="shared" si="131"/>
        <v>0</v>
      </c>
      <c r="BD348" s="43" t="b">
        <f t="shared" si="132"/>
        <v>0</v>
      </c>
      <c r="BE348" s="43" t="b">
        <f t="shared" si="133"/>
        <v>0</v>
      </c>
      <c r="BF348" s="43">
        <f t="shared" si="134"/>
        <v>1</v>
      </c>
      <c r="BG348" s="43">
        <f t="shared" si="135"/>
        <v>1</v>
      </c>
      <c r="BH348" s="43">
        <f t="shared" si="136"/>
        <v>1</v>
      </c>
      <c r="BI348" s="43">
        <f t="shared" si="137"/>
        <v>1</v>
      </c>
      <c r="BJ348" s="43">
        <f t="shared" si="138"/>
        <v>1</v>
      </c>
      <c r="BK348" s="43">
        <f t="shared" si="139"/>
        <v>1</v>
      </c>
      <c r="BL348" s="43">
        <f t="shared" si="140"/>
        <v>1</v>
      </c>
      <c r="BM348" s="43">
        <f t="shared" si="141"/>
        <v>1</v>
      </c>
      <c r="BN348" s="43" t="e">
        <f>IF(#REF!&gt;=$H347,1)</f>
        <v>#REF!</v>
      </c>
      <c r="BO348" s="43" t="e">
        <f>IF(#REF!&gt;=$H347,1)</f>
        <v>#REF!</v>
      </c>
      <c r="BP348" s="43" t="e">
        <f>IF(#REF!&gt;=$H347,1)</f>
        <v>#REF!</v>
      </c>
      <c r="BQ348" s="43" t="e">
        <f>IF(#REF!&gt;=$H347,1)</f>
        <v>#REF!</v>
      </c>
      <c r="BR348" s="43" t="e">
        <f>IF(#REF!&gt;=$H347,1)</f>
        <v>#REF!</v>
      </c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  <c r="CD348" s="43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 t="b">
        <f t="shared" si="147"/>
        <v>0</v>
      </c>
      <c r="CP348" s="37" t="b">
        <f t="shared" si="148"/>
        <v>0</v>
      </c>
      <c r="CQ348" s="37" t="b">
        <f t="shared" si="149"/>
        <v>0</v>
      </c>
      <c r="CR348" s="37" t="b">
        <f t="shared" si="150"/>
        <v>0</v>
      </c>
      <c r="CS348" s="37" t="b">
        <f t="shared" si="151"/>
        <v>0</v>
      </c>
      <c r="CT348" s="37" t="b">
        <f t="shared" si="152"/>
        <v>0</v>
      </c>
      <c r="CU348" s="37" t="b">
        <f t="shared" si="153"/>
        <v>0</v>
      </c>
      <c r="CV348" s="37">
        <f t="shared" si="154"/>
        <v>1</v>
      </c>
      <c r="CW348" s="37" t="b">
        <f t="shared" si="155"/>
        <v>0</v>
      </c>
      <c r="CX348" s="37" t="b">
        <f t="shared" si="156"/>
        <v>0</v>
      </c>
      <c r="CY348" s="37" t="b">
        <f t="shared" si="157"/>
        <v>0</v>
      </c>
      <c r="CZ348" s="37" t="b">
        <f t="shared" si="158"/>
        <v>0</v>
      </c>
      <c r="DA348" s="37" t="b">
        <f t="shared" si="159"/>
        <v>0</v>
      </c>
      <c r="DB348" s="37">
        <f t="shared" si="160"/>
        <v>1</v>
      </c>
      <c r="DC348" s="37">
        <f t="shared" si="161"/>
        <v>1</v>
      </c>
      <c r="DD348" s="37">
        <f t="shared" si="162"/>
        <v>1</v>
      </c>
      <c r="DE348" s="37">
        <f t="shared" si="163"/>
        <v>1</v>
      </c>
      <c r="DF348" s="37">
        <f t="shared" si="164"/>
        <v>1</v>
      </c>
      <c r="DG348" s="37" t="b">
        <f t="shared" si="165"/>
        <v>0</v>
      </c>
      <c r="DH348" s="37">
        <f t="shared" si="166"/>
        <v>1</v>
      </c>
      <c r="DI348" s="37" t="b">
        <f t="shared" si="167"/>
        <v>0</v>
      </c>
      <c r="DJ348" s="37" t="b">
        <f t="shared" si="168"/>
        <v>0</v>
      </c>
      <c r="DK348" s="37" t="b">
        <f t="shared" si="169"/>
        <v>0</v>
      </c>
      <c r="DL348" s="37">
        <f t="shared" si="170"/>
        <v>1</v>
      </c>
      <c r="DM348" s="37">
        <f t="shared" si="171"/>
        <v>1</v>
      </c>
      <c r="DN348" s="37" t="b">
        <f t="shared" si="172"/>
        <v>0</v>
      </c>
      <c r="DO348" s="37">
        <f t="shared" si="173"/>
        <v>1</v>
      </c>
      <c r="DP348" s="37" t="b">
        <f t="shared" si="174"/>
        <v>0</v>
      </c>
      <c r="DQ348" s="37">
        <f t="shared" si="175"/>
        <v>1</v>
      </c>
      <c r="DR348" s="37">
        <f t="shared" si="176"/>
        <v>1</v>
      </c>
      <c r="DS348" s="37" t="b">
        <f t="shared" si="177"/>
        <v>0</v>
      </c>
      <c r="DT348" s="37">
        <f t="shared" si="178"/>
        <v>1</v>
      </c>
      <c r="DU348" s="37">
        <f t="shared" si="179"/>
        <v>1</v>
      </c>
      <c r="DV348" s="37">
        <f t="shared" si="180"/>
        <v>1</v>
      </c>
      <c r="DW348" s="37" t="e">
        <f>IF(#REF!&gt;=$N347,1)</f>
        <v>#REF!</v>
      </c>
      <c r="DX348" s="37" t="e">
        <f>IF(#REF!&gt;=$N347,1)</f>
        <v>#REF!</v>
      </c>
      <c r="DY348" s="37" t="e">
        <f>IF(#REF!&gt;=$N347,1)</f>
        <v>#REF!</v>
      </c>
      <c r="DZ348" s="37" t="e">
        <f>IF(#REF!&gt;=$N347,1)</f>
        <v>#REF!</v>
      </c>
      <c r="EA348" s="37" t="e">
        <f>IF(#REF!&gt;=$N347,1)</f>
        <v>#REF!</v>
      </c>
    </row>
    <row r="349" spans="6:131" ht="15" x14ac:dyDescent="0.25">
      <c r="F349" s="4">
        <v>13</v>
      </c>
      <c r="G349" s="7">
        <v>7.6416666666666666</v>
      </c>
      <c r="H349" s="8">
        <f t="shared" si="94"/>
        <v>5</v>
      </c>
      <c r="I349" s="8">
        <f>+AG383</f>
        <v>0</v>
      </c>
      <c r="J349" s="8">
        <f t="shared" si="95"/>
        <v>39</v>
      </c>
      <c r="K349" s="8">
        <f t="shared" si="96"/>
        <v>67.166666666666671</v>
      </c>
      <c r="L349" s="8">
        <f t="shared" si="99"/>
        <v>23</v>
      </c>
      <c r="M349" s="8">
        <f t="shared" si="100"/>
        <v>-1.9522844034770017</v>
      </c>
      <c r="N349" s="39">
        <f>RANK(G369,$G$337:$G$381,1)</f>
        <v>1</v>
      </c>
      <c r="O349" s="42">
        <f>+CP383</f>
        <v>0</v>
      </c>
      <c r="P349" s="40">
        <f t="shared" si="97"/>
        <v>39</v>
      </c>
      <c r="Q349" s="40">
        <f t="shared" si="98"/>
        <v>67.166666666666671</v>
      </c>
      <c r="R349" s="40">
        <f t="shared" si="101"/>
        <v>15</v>
      </c>
      <c r="S349" s="40">
        <f t="shared" si="102"/>
        <v>2.9284266052155026</v>
      </c>
      <c r="T349" s="4"/>
      <c r="U349" s="4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 t="b">
        <f t="shared" si="109"/>
        <v>0</v>
      </c>
      <c r="AH349" s="43">
        <f t="shared" si="110"/>
        <v>1</v>
      </c>
      <c r="AI349" s="43">
        <f t="shared" si="111"/>
        <v>1</v>
      </c>
      <c r="AJ349" s="43">
        <f t="shared" si="112"/>
        <v>1</v>
      </c>
      <c r="AK349" s="43">
        <f t="shared" si="113"/>
        <v>1</v>
      </c>
      <c r="AL349" s="43">
        <f t="shared" si="114"/>
        <v>1</v>
      </c>
      <c r="AM349" s="43">
        <f t="shared" si="115"/>
        <v>1</v>
      </c>
      <c r="AN349" s="43">
        <f t="shared" si="116"/>
        <v>1</v>
      </c>
      <c r="AO349" s="43">
        <f t="shared" si="117"/>
        <v>1</v>
      </c>
      <c r="AP349" s="43">
        <f t="shared" si="118"/>
        <v>1</v>
      </c>
      <c r="AQ349" s="43">
        <f t="shared" si="119"/>
        <v>1</v>
      </c>
      <c r="AR349" s="43" t="b">
        <f t="shared" si="120"/>
        <v>0</v>
      </c>
      <c r="AS349" s="43">
        <f t="shared" si="121"/>
        <v>1</v>
      </c>
      <c r="AT349" s="43">
        <f t="shared" si="122"/>
        <v>1</v>
      </c>
      <c r="AU349" s="43">
        <f t="shared" si="123"/>
        <v>1</v>
      </c>
      <c r="AV349" s="43">
        <f t="shared" si="124"/>
        <v>1</v>
      </c>
      <c r="AW349" s="43" t="b">
        <f t="shared" si="125"/>
        <v>0</v>
      </c>
      <c r="AX349" s="43" t="b">
        <f t="shared" si="126"/>
        <v>0</v>
      </c>
      <c r="AY349" s="43">
        <f t="shared" si="127"/>
        <v>1</v>
      </c>
      <c r="AZ349" s="43" t="b">
        <f t="shared" si="128"/>
        <v>0</v>
      </c>
      <c r="BA349" s="43" t="b">
        <f t="shared" si="129"/>
        <v>0</v>
      </c>
      <c r="BB349" s="43">
        <f t="shared" si="130"/>
        <v>1</v>
      </c>
      <c r="BC349" s="43">
        <f t="shared" si="131"/>
        <v>1</v>
      </c>
      <c r="BD349" s="43">
        <f t="shared" si="132"/>
        <v>1</v>
      </c>
      <c r="BE349" s="43">
        <f t="shared" si="133"/>
        <v>1</v>
      </c>
      <c r="BF349" s="43">
        <f t="shared" si="134"/>
        <v>1</v>
      </c>
      <c r="BG349" s="43">
        <f t="shared" si="135"/>
        <v>1</v>
      </c>
      <c r="BH349" s="43">
        <f t="shared" si="136"/>
        <v>1</v>
      </c>
      <c r="BI349" s="43">
        <f t="shared" si="137"/>
        <v>1</v>
      </c>
      <c r="BJ349" s="43">
        <f t="shared" si="138"/>
        <v>1</v>
      </c>
      <c r="BK349" s="43">
        <f t="shared" si="139"/>
        <v>1</v>
      </c>
      <c r="BL349" s="43">
        <f t="shared" si="140"/>
        <v>1</v>
      </c>
      <c r="BM349" s="43">
        <f t="shared" si="141"/>
        <v>1</v>
      </c>
      <c r="BN349" s="43" t="e">
        <f>IF(#REF!&gt;=$H348,1)</f>
        <v>#REF!</v>
      </c>
      <c r="BO349" s="43" t="e">
        <f>IF(#REF!&gt;=$H348,1)</f>
        <v>#REF!</v>
      </c>
      <c r="BP349" s="43" t="e">
        <f>IF(#REF!&gt;=$H348,1)</f>
        <v>#REF!</v>
      </c>
      <c r="BQ349" s="43" t="e">
        <f>IF(#REF!&gt;=$H348,1)</f>
        <v>#REF!</v>
      </c>
      <c r="BR349" s="43" t="e">
        <f>IF(#REF!&gt;=$H348,1)</f>
        <v>#REF!</v>
      </c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  <c r="CD349" s="43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 t="b">
        <f t="shared" si="148"/>
        <v>0</v>
      </c>
      <c r="CQ349" s="37" t="b">
        <f t="shared" si="149"/>
        <v>0</v>
      </c>
      <c r="CR349" s="37">
        <f t="shared" si="150"/>
        <v>1</v>
      </c>
      <c r="CS349" s="37" t="b">
        <f t="shared" si="151"/>
        <v>0</v>
      </c>
      <c r="CT349" s="37" t="b">
        <f t="shared" si="152"/>
        <v>0</v>
      </c>
      <c r="CU349" s="37">
        <f t="shared" si="153"/>
        <v>1</v>
      </c>
      <c r="CV349" s="37">
        <f t="shared" si="154"/>
        <v>1</v>
      </c>
      <c r="CW349" s="37">
        <f t="shared" si="155"/>
        <v>1</v>
      </c>
      <c r="CX349" s="37">
        <f t="shared" si="156"/>
        <v>1</v>
      </c>
      <c r="CY349" s="37" t="b">
        <f t="shared" si="157"/>
        <v>0</v>
      </c>
      <c r="CZ349" s="37">
        <f t="shared" si="158"/>
        <v>1</v>
      </c>
      <c r="DA349" s="37">
        <f t="shared" si="159"/>
        <v>1</v>
      </c>
      <c r="DB349" s="37">
        <f t="shared" si="160"/>
        <v>1</v>
      </c>
      <c r="DC349" s="37">
        <f t="shared" si="161"/>
        <v>1</v>
      </c>
      <c r="DD349" s="37">
        <f t="shared" si="162"/>
        <v>1</v>
      </c>
      <c r="DE349" s="37">
        <f t="shared" si="163"/>
        <v>1</v>
      </c>
      <c r="DF349" s="37">
        <f t="shared" si="164"/>
        <v>1</v>
      </c>
      <c r="DG349" s="37">
        <f t="shared" si="165"/>
        <v>1</v>
      </c>
      <c r="DH349" s="37">
        <f t="shared" si="166"/>
        <v>1</v>
      </c>
      <c r="DI349" s="37">
        <f t="shared" si="167"/>
        <v>1</v>
      </c>
      <c r="DJ349" s="37" t="b">
        <f t="shared" si="168"/>
        <v>0</v>
      </c>
      <c r="DK349" s="37" t="b">
        <f t="shared" si="169"/>
        <v>0</v>
      </c>
      <c r="DL349" s="37">
        <f t="shared" si="170"/>
        <v>1</v>
      </c>
      <c r="DM349" s="37">
        <f t="shared" si="171"/>
        <v>1</v>
      </c>
      <c r="DN349" s="37">
        <f t="shared" si="172"/>
        <v>1</v>
      </c>
      <c r="DO349" s="37">
        <f t="shared" si="173"/>
        <v>1</v>
      </c>
      <c r="DP349" s="37">
        <f t="shared" si="174"/>
        <v>1</v>
      </c>
      <c r="DQ349" s="37">
        <f t="shared" si="175"/>
        <v>1</v>
      </c>
      <c r="DR349" s="37">
        <f t="shared" si="176"/>
        <v>1</v>
      </c>
      <c r="DS349" s="37">
        <f t="shared" si="177"/>
        <v>1</v>
      </c>
      <c r="DT349" s="37">
        <f t="shared" si="178"/>
        <v>1</v>
      </c>
      <c r="DU349" s="37">
        <f t="shared" si="179"/>
        <v>1</v>
      </c>
      <c r="DV349" s="37">
        <f t="shared" si="180"/>
        <v>1</v>
      </c>
      <c r="DW349" s="37" t="e">
        <f>IF(#REF!&gt;=$N348,1)</f>
        <v>#REF!</v>
      </c>
      <c r="DX349" s="37" t="e">
        <f>IF(#REF!&gt;=$N348,1)</f>
        <v>#REF!</v>
      </c>
      <c r="DY349" s="37" t="e">
        <f>IF(#REF!&gt;=$N348,1)</f>
        <v>#REF!</v>
      </c>
      <c r="DZ349" s="37" t="e">
        <f>IF(#REF!&gt;=$N348,1)</f>
        <v>#REF!</v>
      </c>
      <c r="EA349" s="37" t="e">
        <f>IF(#REF!&gt;=$N348,1)</f>
        <v>#REF!</v>
      </c>
    </row>
    <row r="350" spans="6:131" ht="15" x14ac:dyDescent="0.25">
      <c r="F350" s="4">
        <v>14</v>
      </c>
      <c r="G350" s="7">
        <v>8.4666666666666668</v>
      </c>
      <c r="H350" s="8">
        <f t="shared" si="94"/>
        <v>13</v>
      </c>
      <c r="I350" s="8">
        <f>+AH383</f>
        <v>3</v>
      </c>
      <c r="J350" s="8">
        <f t="shared" si="95"/>
        <v>45.5</v>
      </c>
      <c r="K350" s="8">
        <f t="shared" si="96"/>
        <v>83.416666666666671</v>
      </c>
      <c r="L350" s="8">
        <f t="shared" si="99"/>
        <v>26</v>
      </c>
      <c r="M350" s="8">
        <f t="shared" si="100"/>
        <v>-2.1350507156603</v>
      </c>
      <c r="N350" s="39">
        <f>RANK(G368,$G$337:$G$381,1)</f>
        <v>2</v>
      </c>
      <c r="O350" s="42">
        <f>+CQ383</f>
        <v>1</v>
      </c>
      <c r="P350" s="40">
        <f t="shared" si="97"/>
        <v>45.5</v>
      </c>
      <c r="Q350" s="40">
        <f t="shared" si="98"/>
        <v>83.416666666666671</v>
      </c>
      <c r="R350" s="40">
        <f t="shared" si="101"/>
        <v>16</v>
      </c>
      <c r="S350" s="40">
        <f t="shared" si="102"/>
        <v>3.2299485185630177</v>
      </c>
      <c r="T350" s="4"/>
      <c r="U350" s="4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>
        <f t="shared" si="110"/>
        <v>1</v>
      </c>
      <c r="AI350" s="43">
        <f t="shared" si="111"/>
        <v>1</v>
      </c>
      <c r="AJ350" s="43">
        <f t="shared" si="112"/>
        <v>1</v>
      </c>
      <c r="AK350" s="43">
        <f t="shared" si="113"/>
        <v>1</v>
      </c>
      <c r="AL350" s="43">
        <f t="shared" si="114"/>
        <v>1</v>
      </c>
      <c r="AM350" s="43">
        <f t="shared" si="115"/>
        <v>1</v>
      </c>
      <c r="AN350" s="43">
        <f t="shared" si="116"/>
        <v>1</v>
      </c>
      <c r="AO350" s="43">
        <f t="shared" si="117"/>
        <v>1</v>
      </c>
      <c r="AP350" s="43">
        <f t="shared" si="118"/>
        <v>1</v>
      </c>
      <c r="AQ350" s="43">
        <f t="shared" si="119"/>
        <v>1</v>
      </c>
      <c r="AR350" s="43" t="b">
        <f t="shared" si="120"/>
        <v>0</v>
      </c>
      <c r="AS350" s="43">
        <f t="shared" si="121"/>
        <v>1</v>
      </c>
      <c r="AT350" s="43">
        <f t="shared" si="122"/>
        <v>1</v>
      </c>
      <c r="AU350" s="43">
        <f t="shared" si="123"/>
        <v>1</v>
      </c>
      <c r="AV350" s="43">
        <f t="shared" si="124"/>
        <v>1</v>
      </c>
      <c r="AW350" s="43" t="b">
        <f t="shared" si="125"/>
        <v>0</v>
      </c>
      <c r="AX350" s="43">
        <f t="shared" si="126"/>
        <v>1</v>
      </c>
      <c r="AY350" s="43">
        <f t="shared" si="127"/>
        <v>1</v>
      </c>
      <c r="AZ350" s="43" t="b">
        <f t="shared" si="128"/>
        <v>0</v>
      </c>
      <c r="BA350" s="43" t="b">
        <f t="shared" si="129"/>
        <v>0</v>
      </c>
      <c r="BB350" s="43">
        <f t="shared" si="130"/>
        <v>1</v>
      </c>
      <c r="BC350" s="43">
        <f t="shared" si="131"/>
        <v>1</v>
      </c>
      <c r="BD350" s="43">
        <f t="shared" si="132"/>
        <v>1</v>
      </c>
      <c r="BE350" s="43">
        <f t="shared" si="133"/>
        <v>1</v>
      </c>
      <c r="BF350" s="43">
        <f t="shared" si="134"/>
        <v>1</v>
      </c>
      <c r="BG350" s="43">
        <f t="shared" si="135"/>
        <v>1</v>
      </c>
      <c r="BH350" s="43">
        <f t="shared" si="136"/>
        <v>1</v>
      </c>
      <c r="BI350" s="43">
        <f t="shared" si="137"/>
        <v>1</v>
      </c>
      <c r="BJ350" s="43">
        <f t="shared" si="138"/>
        <v>1</v>
      </c>
      <c r="BK350" s="43">
        <f t="shared" si="139"/>
        <v>1</v>
      </c>
      <c r="BL350" s="43">
        <f t="shared" si="140"/>
        <v>1</v>
      </c>
      <c r="BM350" s="43">
        <f t="shared" si="141"/>
        <v>1</v>
      </c>
      <c r="BN350" s="43" t="e">
        <f>IF(#REF!&gt;=$H349,1)</f>
        <v>#REF!</v>
      </c>
      <c r="BO350" s="43" t="e">
        <f>IF(#REF!&gt;=$H349,1)</f>
        <v>#REF!</v>
      </c>
      <c r="BP350" s="43" t="e">
        <f>IF(#REF!&gt;=$H349,1)</f>
        <v>#REF!</v>
      </c>
      <c r="BQ350" s="43" t="e">
        <f>IF(#REF!&gt;=$H349,1)</f>
        <v>#REF!</v>
      </c>
      <c r="BR350" s="43" t="e">
        <f>IF(#REF!&gt;=$H349,1)</f>
        <v>#REF!</v>
      </c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  <c r="CD350" s="43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>
        <f t="shared" si="149"/>
        <v>1</v>
      </c>
      <c r="CR350" s="37">
        <f t="shared" si="150"/>
        <v>1</v>
      </c>
      <c r="CS350" s="37">
        <f t="shared" si="151"/>
        <v>1</v>
      </c>
      <c r="CT350" s="37">
        <f t="shared" si="152"/>
        <v>1</v>
      </c>
      <c r="CU350" s="37">
        <f t="shared" si="153"/>
        <v>1</v>
      </c>
      <c r="CV350" s="37">
        <f t="shared" si="154"/>
        <v>1</v>
      </c>
      <c r="CW350" s="37">
        <f t="shared" si="155"/>
        <v>1</v>
      </c>
      <c r="CX350" s="37">
        <f t="shared" si="156"/>
        <v>1</v>
      </c>
      <c r="CY350" s="37">
        <f t="shared" si="157"/>
        <v>1</v>
      </c>
      <c r="CZ350" s="37">
        <f t="shared" si="158"/>
        <v>1</v>
      </c>
      <c r="DA350" s="37">
        <f t="shared" si="159"/>
        <v>1</v>
      </c>
      <c r="DB350" s="37">
        <f t="shared" si="160"/>
        <v>1</v>
      </c>
      <c r="DC350" s="37">
        <f t="shared" si="161"/>
        <v>1</v>
      </c>
      <c r="DD350" s="37">
        <f t="shared" si="162"/>
        <v>1</v>
      </c>
      <c r="DE350" s="37">
        <f t="shared" si="163"/>
        <v>1</v>
      </c>
      <c r="DF350" s="37">
        <f t="shared" si="164"/>
        <v>1</v>
      </c>
      <c r="DG350" s="37">
        <f t="shared" si="165"/>
        <v>1</v>
      </c>
      <c r="DH350" s="37">
        <f t="shared" si="166"/>
        <v>1</v>
      </c>
      <c r="DI350" s="37">
        <f t="shared" si="167"/>
        <v>1</v>
      </c>
      <c r="DJ350" s="37">
        <f t="shared" si="168"/>
        <v>1</v>
      </c>
      <c r="DK350" s="37">
        <f t="shared" si="169"/>
        <v>1</v>
      </c>
      <c r="DL350" s="37">
        <f t="shared" si="170"/>
        <v>1</v>
      </c>
      <c r="DM350" s="37">
        <f t="shared" si="171"/>
        <v>1</v>
      </c>
      <c r="DN350" s="37">
        <f t="shared" si="172"/>
        <v>1</v>
      </c>
      <c r="DO350" s="37">
        <f t="shared" si="173"/>
        <v>1</v>
      </c>
      <c r="DP350" s="37">
        <f t="shared" si="174"/>
        <v>1</v>
      </c>
      <c r="DQ350" s="37">
        <f t="shared" si="175"/>
        <v>1</v>
      </c>
      <c r="DR350" s="37">
        <f t="shared" si="176"/>
        <v>1</v>
      </c>
      <c r="DS350" s="37">
        <f t="shared" si="177"/>
        <v>1</v>
      </c>
      <c r="DT350" s="37">
        <f t="shared" si="178"/>
        <v>1</v>
      </c>
      <c r="DU350" s="37">
        <f t="shared" si="179"/>
        <v>1</v>
      </c>
      <c r="DV350" s="37">
        <f t="shared" si="180"/>
        <v>1</v>
      </c>
      <c r="DW350" s="37" t="e">
        <f>IF(#REF!&gt;=$N349,1)</f>
        <v>#REF!</v>
      </c>
      <c r="DX350" s="37" t="e">
        <f>IF(#REF!&gt;=$N349,1)</f>
        <v>#REF!</v>
      </c>
      <c r="DY350" s="37" t="e">
        <f>IF(#REF!&gt;=$N349,1)</f>
        <v>#REF!</v>
      </c>
      <c r="DZ350" s="37" t="e">
        <f>IF(#REF!&gt;=$N349,1)</f>
        <v>#REF!</v>
      </c>
      <c r="EA350" s="37" t="e">
        <f>IF(#REF!&gt;=$N349,1)</f>
        <v>#REF!</v>
      </c>
    </row>
    <row r="351" spans="6:131" ht="15" x14ac:dyDescent="0.25">
      <c r="F351" s="4">
        <v>15</v>
      </c>
      <c r="G351" s="7">
        <v>9.0083333333333329</v>
      </c>
      <c r="H351" s="8">
        <f t="shared" si="94"/>
        <v>23</v>
      </c>
      <c r="I351" s="8">
        <f>+AI383</f>
        <v>6</v>
      </c>
      <c r="J351" s="8">
        <f t="shared" si="95"/>
        <v>52.5</v>
      </c>
      <c r="K351" s="8">
        <f t="shared" si="96"/>
        <v>102.08333333333333</v>
      </c>
      <c r="L351" s="8">
        <f t="shared" si="99"/>
        <v>32</v>
      </c>
      <c r="M351" s="8">
        <f t="shared" si="100"/>
        <v>-2.0289738031521134</v>
      </c>
      <c r="N351" s="39">
        <f>RANK(G367,$G$337:$G$381,1)</f>
        <v>10</v>
      </c>
      <c r="O351" s="42">
        <f>+CR383</f>
        <v>3</v>
      </c>
      <c r="P351" s="40">
        <f t="shared" si="97"/>
        <v>52.5</v>
      </c>
      <c r="Q351" s="40">
        <f t="shared" si="98"/>
        <v>102.08333333333333</v>
      </c>
      <c r="R351" s="40">
        <f t="shared" si="101"/>
        <v>19</v>
      </c>
      <c r="S351" s="40">
        <f t="shared" si="102"/>
        <v>3.3156401173461365</v>
      </c>
      <c r="T351" s="4"/>
      <c r="U351" s="4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>
        <f t="shared" si="111"/>
        <v>1</v>
      </c>
      <c r="AJ351" s="43">
        <f t="shared" si="112"/>
        <v>1</v>
      </c>
      <c r="AK351" s="43">
        <f t="shared" si="113"/>
        <v>1</v>
      </c>
      <c r="AL351" s="43">
        <f t="shared" si="114"/>
        <v>1</v>
      </c>
      <c r="AM351" s="43">
        <f t="shared" si="115"/>
        <v>1</v>
      </c>
      <c r="AN351" s="43">
        <f t="shared" si="116"/>
        <v>1</v>
      </c>
      <c r="AO351" s="43">
        <f t="shared" si="117"/>
        <v>1</v>
      </c>
      <c r="AP351" s="43">
        <f t="shared" si="118"/>
        <v>1</v>
      </c>
      <c r="AQ351" s="43">
        <f t="shared" si="119"/>
        <v>1</v>
      </c>
      <c r="AR351" s="43" t="b">
        <f t="shared" si="120"/>
        <v>0</v>
      </c>
      <c r="AS351" s="43" t="b">
        <f t="shared" si="121"/>
        <v>0</v>
      </c>
      <c r="AT351" s="43" t="b">
        <f t="shared" si="122"/>
        <v>0</v>
      </c>
      <c r="AU351" s="43">
        <f t="shared" si="123"/>
        <v>1</v>
      </c>
      <c r="AV351" s="43">
        <f t="shared" si="124"/>
        <v>1</v>
      </c>
      <c r="AW351" s="43" t="b">
        <f t="shared" si="125"/>
        <v>0</v>
      </c>
      <c r="AX351" s="43" t="b">
        <f t="shared" si="126"/>
        <v>0</v>
      </c>
      <c r="AY351" s="43" t="b">
        <f t="shared" si="127"/>
        <v>0</v>
      </c>
      <c r="AZ351" s="43" t="b">
        <f t="shared" si="128"/>
        <v>0</v>
      </c>
      <c r="BA351" s="43" t="b">
        <f t="shared" si="129"/>
        <v>0</v>
      </c>
      <c r="BB351" s="43" t="b">
        <f t="shared" si="130"/>
        <v>0</v>
      </c>
      <c r="BC351" s="43">
        <f t="shared" si="131"/>
        <v>1</v>
      </c>
      <c r="BD351" s="43">
        <f t="shared" si="132"/>
        <v>1</v>
      </c>
      <c r="BE351" s="43">
        <f t="shared" si="133"/>
        <v>1</v>
      </c>
      <c r="BF351" s="43">
        <f t="shared" si="134"/>
        <v>1</v>
      </c>
      <c r="BG351" s="43">
        <f t="shared" si="135"/>
        <v>1</v>
      </c>
      <c r="BH351" s="43">
        <f t="shared" si="136"/>
        <v>1</v>
      </c>
      <c r="BI351" s="43">
        <f t="shared" si="137"/>
        <v>1</v>
      </c>
      <c r="BJ351" s="43">
        <f t="shared" si="138"/>
        <v>1</v>
      </c>
      <c r="BK351" s="43">
        <f t="shared" si="139"/>
        <v>1</v>
      </c>
      <c r="BL351" s="43">
        <f t="shared" si="140"/>
        <v>1</v>
      </c>
      <c r="BM351" s="43">
        <f t="shared" si="141"/>
        <v>1</v>
      </c>
      <c r="BN351" s="43" t="e">
        <f>IF(#REF!&gt;=$H350,1)</f>
        <v>#REF!</v>
      </c>
      <c r="BO351" s="43" t="e">
        <f>IF(#REF!&gt;=$H350,1)</f>
        <v>#REF!</v>
      </c>
      <c r="BP351" s="43" t="e">
        <f>IF(#REF!&gt;=$H350,1)</f>
        <v>#REF!</v>
      </c>
      <c r="BQ351" s="43" t="e">
        <f>IF(#REF!&gt;=$H350,1)</f>
        <v>#REF!</v>
      </c>
      <c r="BR351" s="43" t="e">
        <f>IF(#REF!&gt;=$H350,1)</f>
        <v>#REF!</v>
      </c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  <c r="CR351" s="37">
        <f t="shared" si="150"/>
        <v>1</v>
      </c>
      <c r="CS351" s="37">
        <f t="shared" si="151"/>
        <v>1</v>
      </c>
      <c r="CT351" s="37">
        <f t="shared" si="152"/>
        <v>1</v>
      </c>
      <c r="CU351" s="37">
        <f t="shared" si="153"/>
        <v>1</v>
      </c>
      <c r="CV351" s="37">
        <f t="shared" si="154"/>
        <v>1</v>
      </c>
      <c r="CW351" s="37">
        <f t="shared" si="155"/>
        <v>1</v>
      </c>
      <c r="CX351" s="37">
        <f t="shared" si="156"/>
        <v>1</v>
      </c>
      <c r="CY351" s="37">
        <f t="shared" si="157"/>
        <v>1</v>
      </c>
      <c r="CZ351" s="37">
        <f t="shared" si="158"/>
        <v>1</v>
      </c>
      <c r="DA351" s="37">
        <f t="shared" si="159"/>
        <v>1</v>
      </c>
      <c r="DB351" s="37">
        <f t="shared" si="160"/>
        <v>1</v>
      </c>
      <c r="DC351" s="37">
        <f t="shared" si="161"/>
        <v>1</v>
      </c>
      <c r="DD351" s="37">
        <f t="shared" si="162"/>
        <v>1</v>
      </c>
      <c r="DE351" s="37">
        <f t="shared" si="163"/>
        <v>1</v>
      </c>
      <c r="DF351" s="37">
        <f t="shared" si="164"/>
        <v>1</v>
      </c>
      <c r="DG351" s="37">
        <f t="shared" si="165"/>
        <v>1</v>
      </c>
      <c r="DH351" s="37">
        <f t="shared" si="166"/>
        <v>1</v>
      </c>
      <c r="DI351" s="37">
        <f t="shared" si="167"/>
        <v>1</v>
      </c>
      <c r="DJ351" s="37">
        <f t="shared" si="168"/>
        <v>1</v>
      </c>
      <c r="DK351" s="37">
        <f t="shared" si="169"/>
        <v>1</v>
      </c>
      <c r="DL351" s="37">
        <f t="shared" si="170"/>
        <v>1</v>
      </c>
      <c r="DM351" s="37">
        <f t="shared" si="171"/>
        <v>1</v>
      </c>
      <c r="DN351" s="37">
        <f t="shared" si="172"/>
        <v>1</v>
      </c>
      <c r="DO351" s="37">
        <f t="shared" si="173"/>
        <v>1</v>
      </c>
      <c r="DP351" s="37">
        <f t="shared" si="174"/>
        <v>1</v>
      </c>
      <c r="DQ351" s="37">
        <f t="shared" si="175"/>
        <v>1</v>
      </c>
      <c r="DR351" s="37">
        <f t="shared" si="176"/>
        <v>1</v>
      </c>
      <c r="DS351" s="37">
        <f t="shared" si="177"/>
        <v>1</v>
      </c>
      <c r="DT351" s="37">
        <f t="shared" si="178"/>
        <v>1</v>
      </c>
      <c r="DU351" s="37">
        <f t="shared" si="179"/>
        <v>1</v>
      </c>
      <c r="DV351" s="37">
        <f t="shared" si="180"/>
        <v>1</v>
      </c>
      <c r="DW351" s="37" t="e">
        <f>IF(#REF!&gt;=$N350,1)</f>
        <v>#REF!</v>
      </c>
      <c r="DX351" s="37" t="e">
        <f>IF(#REF!&gt;=$N350,1)</f>
        <v>#REF!</v>
      </c>
      <c r="DY351" s="37" t="e">
        <f>IF(#REF!&gt;=$N350,1)</f>
        <v>#REF!</v>
      </c>
      <c r="DZ351" s="37" t="e">
        <f>IF(#REF!&gt;=$N350,1)</f>
        <v>#REF!</v>
      </c>
      <c r="EA351" s="37" t="e">
        <f>IF(#REF!&gt;=$N350,1)</f>
        <v>#REF!</v>
      </c>
    </row>
    <row r="352" spans="6:131" ht="15" x14ac:dyDescent="0.25">
      <c r="F352" s="4">
        <v>16</v>
      </c>
      <c r="G352" s="7">
        <v>8.75</v>
      </c>
      <c r="H352" s="8">
        <f t="shared" si="94"/>
        <v>19</v>
      </c>
      <c r="I352" s="8">
        <f>+AJ383</f>
        <v>6</v>
      </c>
      <c r="J352" s="8">
        <f t="shared" si="95"/>
        <v>60</v>
      </c>
      <c r="K352" s="8">
        <f t="shared" si="96"/>
        <v>123.33333333333333</v>
      </c>
      <c r="L352" s="8">
        <f t="shared" si="99"/>
        <v>38</v>
      </c>
      <c r="M352" s="8">
        <f t="shared" si="100"/>
        <v>-1.9809907431192921</v>
      </c>
      <c r="N352" s="39">
        <f>RANK(G366,$G$337:$G$381,1)</f>
        <v>6</v>
      </c>
      <c r="O352" s="42">
        <f>+CS383</f>
        <v>2</v>
      </c>
      <c r="P352" s="40">
        <f t="shared" si="97"/>
        <v>60</v>
      </c>
      <c r="Q352" s="40">
        <f t="shared" si="98"/>
        <v>123.33333333333333</v>
      </c>
      <c r="R352" s="40">
        <f t="shared" si="101"/>
        <v>21</v>
      </c>
      <c r="S352" s="40">
        <f t="shared" si="102"/>
        <v>3.5117563173478357</v>
      </c>
      <c r="T352" s="4"/>
      <c r="U352" s="4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 t="b">
        <f t="shared" si="112"/>
        <v>0</v>
      </c>
      <c r="AK352" s="43">
        <f t="shared" si="113"/>
        <v>1</v>
      </c>
      <c r="AL352" s="43">
        <f t="shared" si="114"/>
        <v>1</v>
      </c>
      <c r="AM352" s="43">
        <f t="shared" si="115"/>
        <v>1</v>
      </c>
      <c r="AN352" s="43">
        <f t="shared" si="116"/>
        <v>1</v>
      </c>
      <c r="AO352" s="43">
        <f t="shared" si="117"/>
        <v>1</v>
      </c>
      <c r="AP352" s="43" t="b">
        <f t="shared" si="118"/>
        <v>0</v>
      </c>
      <c r="AQ352" s="43" t="b">
        <f t="shared" si="119"/>
        <v>0</v>
      </c>
      <c r="AR352" s="43" t="b">
        <f t="shared" si="120"/>
        <v>0</v>
      </c>
      <c r="AS352" s="43" t="b">
        <f t="shared" si="121"/>
        <v>0</v>
      </c>
      <c r="AT352" s="43" t="b">
        <f t="shared" si="122"/>
        <v>0</v>
      </c>
      <c r="AU352" s="43">
        <f t="shared" si="123"/>
        <v>1</v>
      </c>
      <c r="AV352" s="43" t="b">
        <f t="shared" si="124"/>
        <v>0</v>
      </c>
      <c r="AW352" s="43" t="b">
        <f t="shared" si="125"/>
        <v>0</v>
      </c>
      <c r="AX352" s="43" t="b">
        <f t="shared" si="126"/>
        <v>0</v>
      </c>
      <c r="AY352" s="43" t="b">
        <f t="shared" si="127"/>
        <v>0</v>
      </c>
      <c r="AZ352" s="43" t="b">
        <f t="shared" si="128"/>
        <v>0</v>
      </c>
      <c r="BA352" s="43" t="b">
        <f t="shared" si="129"/>
        <v>0</v>
      </c>
      <c r="BB352" s="43" t="b">
        <f t="shared" si="130"/>
        <v>0</v>
      </c>
      <c r="BC352" s="43" t="b">
        <f t="shared" si="131"/>
        <v>0</v>
      </c>
      <c r="BD352" s="43" t="b">
        <f t="shared" si="132"/>
        <v>0</v>
      </c>
      <c r="BE352" s="43" t="b">
        <f t="shared" si="133"/>
        <v>0</v>
      </c>
      <c r="BF352" s="43">
        <f t="shared" si="134"/>
        <v>1</v>
      </c>
      <c r="BG352" s="43">
        <f t="shared" si="135"/>
        <v>1</v>
      </c>
      <c r="BH352" s="43">
        <f t="shared" si="136"/>
        <v>1</v>
      </c>
      <c r="BI352" s="43">
        <f t="shared" si="137"/>
        <v>1</v>
      </c>
      <c r="BJ352" s="43">
        <f t="shared" si="138"/>
        <v>1</v>
      </c>
      <c r="BK352" s="43">
        <f t="shared" si="139"/>
        <v>1</v>
      </c>
      <c r="BL352" s="43">
        <f t="shared" si="140"/>
        <v>1</v>
      </c>
      <c r="BM352" s="43">
        <f t="shared" si="141"/>
        <v>1</v>
      </c>
      <c r="BN352" s="43" t="e">
        <f>IF(#REF!&gt;=$H351,1)</f>
        <v>#REF!</v>
      </c>
      <c r="BO352" s="43" t="e">
        <f>IF(#REF!&gt;=$H351,1)</f>
        <v>#REF!</v>
      </c>
      <c r="BP352" s="43" t="e">
        <f>IF(#REF!&gt;=$H351,1)</f>
        <v>#REF!</v>
      </c>
      <c r="BQ352" s="43" t="e">
        <f>IF(#REF!&gt;=$H351,1)</f>
        <v>#REF!</v>
      </c>
      <c r="BR352" s="43" t="e">
        <f>IF(#REF!&gt;=$H351,1)</f>
        <v>#REF!</v>
      </c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  <c r="CR352" s="37"/>
      <c r="CS352" s="37" t="b">
        <f t="shared" si="151"/>
        <v>0</v>
      </c>
      <c r="CT352" s="37" t="b">
        <f t="shared" si="152"/>
        <v>0</v>
      </c>
      <c r="CU352" s="37">
        <f t="shared" si="153"/>
        <v>1</v>
      </c>
      <c r="CV352" s="37">
        <f t="shared" si="154"/>
        <v>1</v>
      </c>
      <c r="CW352" s="37">
        <f t="shared" si="155"/>
        <v>1</v>
      </c>
      <c r="CX352" s="37" t="b">
        <f t="shared" si="156"/>
        <v>0</v>
      </c>
      <c r="CY352" s="37" t="b">
        <f t="shared" si="157"/>
        <v>0</v>
      </c>
      <c r="CZ352" s="37">
        <f t="shared" si="158"/>
        <v>1</v>
      </c>
      <c r="DA352" s="37">
        <f t="shared" si="159"/>
        <v>1</v>
      </c>
      <c r="DB352" s="37">
        <f t="shared" si="160"/>
        <v>1</v>
      </c>
      <c r="DC352" s="37">
        <f t="shared" si="161"/>
        <v>1</v>
      </c>
      <c r="DD352" s="37">
        <f t="shared" si="162"/>
        <v>1</v>
      </c>
      <c r="DE352" s="37">
        <f t="shared" si="163"/>
        <v>1</v>
      </c>
      <c r="DF352" s="37">
        <f t="shared" si="164"/>
        <v>1</v>
      </c>
      <c r="DG352" s="37">
        <f t="shared" si="165"/>
        <v>1</v>
      </c>
      <c r="DH352" s="37">
        <f t="shared" si="166"/>
        <v>1</v>
      </c>
      <c r="DI352" s="37">
        <f t="shared" si="167"/>
        <v>1</v>
      </c>
      <c r="DJ352" s="37" t="b">
        <f t="shared" si="168"/>
        <v>0</v>
      </c>
      <c r="DK352" s="37" t="b">
        <f t="shared" si="169"/>
        <v>0</v>
      </c>
      <c r="DL352" s="37">
        <f t="shared" si="170"/>
        <v>1</v>
      </c>
      <c r="DM352" s="37">
        <f t="shared" si="171"/>
        <v>1</v>
      </c>
      <c r="DN352" s="37">
        <f t="shared" si="172"/>
        <v>1</v>
      </c>
      <c r="DO352" s="37">
        <f t="shared" si="173"/>
        <v>1</v>
      </c>
      <c r="DP352" s="37">
        <f t="shared" si="174"/>
        <v>1</v>
      </c>
      <c r="DQ352" s="37">
        <f t="shared" si="175"/>
        <v>1</v>
      </c>
      <c r="DR352" s="37">
        <f t="shared" si="176"/>
        <v>1</v>
      </c>
      <c r="DS352" s="37">
        <f t="shared" si="177"/>
        <v>1</v>
      </c>
      <c r="DT352" s="37">
        <f t="shared" si="178"/>
        <v>1</v>
      </c>
      <c r="DU352" s="37">
        <f t="shared" si="179"/>
        <v>1</v>
      </c>
      <c r="DV352" s="37">
        <f t="shared" si="180"/>
        <v>1</v>
      </c>
      <c r="DW352" s="37" t="e">
        <f>IF(#REF!&gt;=$N351,1)</f>
        <v>#REF!</v>
      </c>
      <c r="DX352" s="37" t="e">
        <f>IF(#REF!&gt;=$N351,1)</f>
        <v>#REF!</v>
      </c>
      <c r="DY352" s="37" t="e">
        <f>IF(#REF!&gt;=$N351,1)</f>
        <v>#REF!</v>
      </c>
      <c r="DZ352" s="37" t="e">
        <f>IF(#REF!&gt;=$N351,1)</f>
        <v>#REF!</v>
      </c>
      <c r="EA352" s="37" t="e">
        <f>IF(#REF!&gt;=$N351,1)</f>
        <v>#REF!</v>
      </c>
    </row>
    <row r="353" spans="6:131" ht="15" x14ac:dyDescent="0.25">
      <c r="F353" s="4">
        <v>17</v>
      </c>
      <c r="G353" s="7">
        <v>9.8000000000000007</v>
      </c>
      <c r="H353" s="8">
        <f t="shared" si="94"/>
        <v>29</v>
      </c>
      <c r="I353" s="8">
        <f>+AK383</f>
        <v>10</v>
      </c>
      <c r="J353" s="8">
        <f t="shared" si="95"/>
        <v>68</v>
      </c>
      <c r="K353" s="8">
        <f t="shared" si="96"/>
        <v>147.33333333333334</v>
      </c>
      <c r="L353" s="8">
        <f t="shared" si="99"/>
        <v>48</v>
      </c>
      <c r="M353" s="8">
        <f t="shared" si="100"/>
        <v>-1.6477051091432693</v>
      </c>
      <c r="N353" s="39">
        <f>RANK(G365,$G$337:$G$381,1)</f>
        <v>4</v>
      </c>
      <c r="O353" s="42">
        <f>+CT383</f>
        <v>2</v>
      </c>
      <c r="P353" s="40">
        <f t="shared" si="97"/>
        <v>68</v>
      </c>
      <c r="Q353" s="40">
        <f t="shared" si="98"/>
        <v>147.33333333333334</v>
      </c>
      <c r="R353" s="40">
        <f t="shared" si="101"/>
        <v>23</v>
      </c>
      <c r="S353" s="40">
        <f t="shared" si="102"/>
        <v>3.7073364955723558</v>
      </c>
      <c r="T353" s="4"/>
      <c r="U353" s="4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>
        <f t="shared" si="113"/>
        <v>1</v>
      </c>
      <c r="AL353" s="43">
        <f t="shared" si="114"/>
        <v>1</v>
      </c>
      <c r="AM353" s="43">
        <f t="shared" si="115"/>
        <v>1</v>
      </c>
      <c r="AN353" s="43">
        <f t="shared" si="116"/>
        <v>1</v>
      </c>
      <c r="AO353" s="43">
        <f t="shared" si="117"/>
        <v>1</v>
      </c>
      <c r="AP353" s="43" t="b">
        <f t="shared" si="118"/>
        <v>0</v>
      </c>
      <c r="AQ353" s="43">
        <f t="shared" si="119"/>
        <v>1</v>
      </c>
      <c r="AR353" s="43" t="b">
        <f t="shared" si="120"/>
        <v>0</v>
      </c>
      <c r="AS353" s="43" t="b">
        <f t="shared" si="121"/>
        <v>0</v>
      </c>
      <c r="AT353" s="43" t="b">
        <f t="shared" si="122"/>
        <v>0</v>
      </c>
      <c r="AU353" s="43">
        <f t="shared" si="123"/>
        <v>1</v>
      </c>
      <c r="AV353" s="43" t="b">
        <f t="shared" si="124"/>
        <v>0</v>
      </c>
      <c r="AW353" s="43" t="b">
        <f t="shared" si="125"/>
        <v>0</v>
      </c>
      <c r="AX353" s="43" t="b">
        <f t="shared" si="126"/>
        <v>0</v>
      </c>
      <c r="AY353" s="43" t="b">
        <f t="shared" si="127"/>
        <v>0</v>
      </c>
      <c r="AZ353" s="43" t="b">
        <f t="shared" si="128"/>
        <v>0</v>
      </c>
      <c r="BA353" s="43" t="b">
        <f t="shared" si="129"/>
        <v>0</v>
      </c>
      <c r="BB353" s="43" t="b">
        <f t="shared" si="130"/>
        <v>0</v>
      </c>
      <c r="BC353" s="43">
        <f t="shared" si="131"/>
        <v>1</v>
      </c>
      <c r="BD353" s="43" t="b">
        <f t="shared" si="132"/>
        <v>0</v>
      </c>
      <c r="BE353" s="43">
        <f t="shared" si="133"/>
        <v>1</v>
      </c>
      <c r="BF353" s="43">
        <f t="shared" si="134"/>
        <v>1</v>
      </c>
      <c r="BG353" s="43">
        <f t="shared" si="135"/>
        <v>1</v>
      </c>
      <c r="BH353" s="43">
        <f t="shared" si="136"/>
        <v>1</v>
      </c>
      <c r="BI353" s="43">
        <f t="shared" si="137"/>
        <v>1</v>
      </c>
      <c r="BJ353" s="43">
        <f t="shared" si="138"/>
        <v>1</v>
      </c>
      <c r="BK353" s="43">
        <f t="shared" si="139"/>
        <v>1</v>
      </c>
      <c r="BL353" s="43">
        <f t="shared" si="140"/>
        <v>1</v>
      </c>
      <c r="BM353" s="43">
        <f t="shared" si="141"/>
        <v>1</v>
      </c>
      <c r="BN353" s="43" t="e">
        <f>IF(#REF!&gt;=$H352,1)</f>
        <v>#REF!</v>
      </c>
      <c r="BO353" s="43" t="e">
        <f>IF(#REF!&gt;=$H352,1)</f>
        <v>#REF!</v>
      </c>
      <c r="BP353" s="43" t="e">
        <f>IF(#REF!&gt;=$H352,1)</f>
        <v>#REF!</v>
      </c>
      <c r="BQ353" s="43" t="e">
        <f>IF(#REF!&gt;=$H352,1)</f>
        <v>#REF!</v>
      </c>
      <c r="BR353" s="43" t="e">
        <f>IF(#REF!&gt;=$H352,1)</f>
        <v>#REF!</v>
      </c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  <c r="CD353" s="43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  <c r="CR353" s="37"/>
      <c r="CS353" s="37"/>
      <c r="CT353" s="37" t="b">
        <f t="shared" si="152"/>
        <v>0</v>
      </c>
      <c r="CU353" s="37">
        <f t="shared" si="153"/>
        <v>1</v>
      </c>
      <c r="CV353" s="37">
        <f t="shared" si="154"/>
        <v>1</v>
      </c>
      <c r="CW353" s="37">
        <f t="shared" si="155"/>
        <v>1</v>
      </c>
      <c r="CX353" s="37">
        <f t="shared" si="156"/>
        <v>1</v>
      </c>
      <c r="CY353" s="37" t="b">
        <f t="shared" si="157"/>
        <v>0</v>
      </c>
      <c r="CZ353" s="37">
        <f t="shared" si="158"/>
        <v>1</v>
      </c>
      <c r="DA353" s="37">
        <f t="shared" si="159"/>
        <v>1</v>
      </c>
      <c r="DB353" s="37">
        <f t="shared" si="160"/>
        <v>1</v>
      </c>
      <c r="DC353" s="37">
        <f t="shared" si="161"/>
        <v>1</v>
      </c>
      <c r="DD353" s="37">
        <f t="shared" si="162"/>
        <v>1</v>
      </c>
      <c r="DE353" s="37">
        <f t="shared" si="163"/>
        <v>1</v>
      </c>
      <c r="DF353" s="37">
        <f t="shared" si="164"/>
        <v>1</v>
      </c>
      <c r="DG353" s="37">
        <f t="shared" si="165"/>
        <v>1</v>
      </c>
      <c r="DH353" s="37">
        <f t="shared" si="166"/>
        <v>1</v>
      </c>
      <c r="DI353" s="37">
        <f t="shared" si="167"/>
        <v>1</v>
      </c>
      <c r="DJ353" s="37" t="b">
        <f t="shared" si="168"/>
        <v>0</v>
      </c>
      <c r="DK353" s="37">
        <f t="shared" si="169"/>
        <v>1</v>
      </c>
      <c r="DL353" s="37">
        <f t="shared" si="170"/>
        <v>1</v>
      </c>
      <c r="DM353" s="37">
        <f t="shared" si="171"/>
        <v>1</v>
      </c>
      <c r="DN353" s="37">
        <f t="shared" si="172"/>
        <v>1</v>
      </c>
      <c r="DO353" s="37">
        <f t="shared" si="173"/>
        <v>1</v>
      </c>
      <c r="DP353" s="37">
        <f t="shared" si="174"/>
        <v>1</v>
      </c>
      <c r="DQ353" s="37">
        <f t="shared" si="175"/>
        <v>1</v>
      </c>
      <c r="DR353" s="37">
        <f t="shared" si="176"/>
        <v>1</v>
      </c>
      <c r="DS353" s="37">
        <f t="shared" si="177"/>
        <v>1</v>
      </c>
      <c r="DT353" s="37">
        <f t="shared" si="178"/>
        <v>1</v>
      </c>
      <c r="DU353" s="37">
        <f t="shared" si="179"/>
        <v>1</v>
      </c>
      <c r="DV353" s="37">
        <f t="shared" si="180"/>
        <v>1</v>
      </c>
      <c r="DW353" s="37" t="e">
        <f>IF(#REF!&gt;=$N352,1)</f>
        <v>#REF!</v>
      </c>
      <c r="DX353" s="37" t="e">
        <f>IF(#REF!&gt;=$N352,1)</f>
        <v>#REF!</v>
      </c>
      <c r="DY353" s="37" t="e">
        <f>IF(#REF!&gt;=$N352,1)</f>
        <v>#REF!</v>
      </c>
      <c r="DZ353" s="37" t="e">
        <f>IF(#REF!&gt;=$N352,1)</f>
        <v>#REF!</v>
      </c>
      <c r="EA353" s="37" t="e">
        <f>IF(#REF!&gt;=$N352,1)</f>
        <v>#REF!</v>
      </c>
    </row>
    <row r="354" spans="6:131" ht="15" x14ac:dyDescent="0.25">
      <c r="F354" s="4">
        <v>18</v>
      </c>
      <c r="G354" s="7">
        <v>10.341666666666667</v>
      </c>
      <c r="H354" s="8">
        <f t="shared" si="94"/>
        <v>40</v>
      </c>
      <c r="I354" s="8">
        <f>+AL383</f>
        <v>16</v>
      </c>
      <c r="J354" s="8">
        <f t="shared" si="95"/>
        <v>76.5</v>
      </c>
      <c r="K354" s="8">
        <f t="shared" si="96"/>
        <v>174.25</v>
      </c>
      <c r="L354" s="8">
        <f t="shared" si="99"/>
        <v>64</v>
      </c>
      <c r="M354" s="8">
        <f t="shared" si="100"/>
        <v>-0.94694252384821276</v>
      </c>
      <c r="N354" s="39">
        <f>RANK(G364,$G$337:$G$381,1)</f>
        <v>14</v>
      </c>
      <c r="O354" s="42">
        <f>+CU383</f>
        <v>6</v>
      </c>
      <c r="P354" s="40">
        <f t="shared" si="97"/>
        <v>76.5</v>
      </c>
      <c r="Q354" s="40">
        <f t="shared" si="98"/>
        <v>174.25</v>
      </c>
      <c r="R354" s="40">
        <f t="shared" si="101"/>
        <v>29</v>
      </c>
      <c r="S354" s="40">
        <f t="shared" si="102"/>
        <v>3.5983815906232084</v>
      </c>
      <c r="T354" s="4"/>
      <c r="U354" s="4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>
        <f t="shared" si="114"/>
        <v>1</v>
      </c>
      <c r="AM354" s="43">
        <f t="shared" si="115"/>
        <v>1</v>
      </c>
      <c r="AN354" s="43">
        <f t="shared" si="116"/>
        <v>1</v>
      </c>
      <c r="AO354" s="43">
        <f t="shared" si="117"/>
        <v>1</v>
      </c>
      <c r="AP354" s="43" t="b">
        <f t="shared" si="118"/>
        <v>0</v>
      </c>
      <c r="AQ354" s="43" t="b">
        <f t="shared" si="119"/>
        <v>0</v>
      </c>
      <c r="AR354" s="43" t="b">
        <f t="shared" si="120"/>
        <v>0</v>
      </c>
      <c r="AS354" s="43" t="b">
        <f t="shared" si="121"/>
        <v>0</v>
      </c>
      <c r="AT354" s="43" t="b">
        <f t="shared" si="122"/>
        <v>0</v>
      </c>
      <c r="AU354" s="43" t="b">
        <f t="shared" si="123"/>
        <v>0</v>
      </c>
      <c r="AV354" s="43" t="b">
        <f t="shared" si="124"/>
        <v>0</v>
      </c>
      <c r="AW354" s="43" t="b">
        <f t="shared" si="125"/>
        <v>0</v>
      </c>
      <c r="AX354" s="43" t="b">
        <f t="shared" si="126"/>
        <v>0</v>
      </c>
      <c r="AY354" s="43" t="b">
        <f t="shared" si="127"/>
        <v>0</v>
      </c>
      <c r="AZ354" s="43" t="b">
        <f t="shared" si="128"/>
        <v>0</v>
      </c>
      <c r="BA354" s="43" t="b">
        <f t="shared" si="129"/>
        <v>0</v>
      </c>
      <c r="BB354" s="43" t="b">
        <f t="shared" si="130"/>
        <v>0</v>
      </c>
      <c r="BC354" s="43" t="b">
        <f t="shared" si="131"/>
        <v>0</v>
      </c>
      <c r="BD354" s="43" t="b">
        <f t="shared" si="132"/>
        <v>0</v>
      </c>
      <c r="BE354" s="43" t="b">
        <f t="shared" si="133"/>
        <v>0</v>
      </c>
      <c r="BF354" s="43">
        <f t="shared" si="134"/>
        <v>1</v>
      </c>
      <c r="BG354" s="43">
        <f t="shared" si="135"/>
        <v>1</v>
      </c>
      <c r="BH354" s="43" t="b">
        <f t="shared" si="136"/>
        <v>0</v>
      </c>
      <c r="BI354" s="43">
        <f t="shared" si="137"/>
        <v>1</v>
      </c>
      <c r="BJ354" s="43">
        <f t="shared" si="138"/>
        <v>1</v>
      </c>
      <c r="BK354" s="43" t="b">
        <f t="shared" si="139"/>
        <v>0</v>
      </c>
      <c r="BL354" s="43">
        <f t="shared" si="140"/>
        <v>1</v>
      </c>
      <c r="BM354" s="43">
        <f t="shared" si="141"/>
        <v>1</v>
      </c>
      <c r="BN354" s="43" t="e">
        <f>IF(#REF!&gt;=$H353,1)</f>
        <v>#REF!</v>
      </c>
      <c r="BO354" s="43" t="e">
        <f>IF(#REF!&gt;=$H353,1)</f>
        <v>#REF!</v>
      </c>
      <c r="BP354" s="43" t="e">
        <f>IF(#REF!&gt;=$H353,1)</f>
        <v>#REF!</v>
      </c>
      <c r="BQ354" s="43" t="e">
        <f>IF(#REF!&gt;=$H353,1)</f>
        <v>#REF!</v>
      </c>
      <c r="BR354" s="43" t="e">
        <f>IF(#REF!&gt;=$H353,1)</f>
        <v>#REF!</v>
      </c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  <c r="CD354" s="43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  <c r="CR354" s="37"/>
      <c r="CS354" s="37"/>
      <c r="CT354" s="37"/>
      <c r="CU354" s="37">
        <f t="shared" si="153"/>
        <v>1</v>
      </c>
      <c r="CV354" s="37">
        <f t="shared" si="154"/>
        <v>1</v>
      </c>
      <c r="CW354" s="37">
        <f t="shared" si="155"/>
        <v>1</v>
      </c>
      <c r="CX354" s="37">
        <f t="shared" si="156"/>
        <v>1</v>
      </c>
      <c r="CY354" s="37" t="b">
        <f t="shared" si="157"/>
        <v>0</v>
      </c>
      <c r="CZ354" s="37">
        <f t="shared" si="158"/>
        <v>1</v>
      </c>
      <c r="DA354" s="37">
        <f t="shared" si="159"/>
        <v>1</v>
      </c>
      <c r="DB354" s="37">
        <f t="shared" si="160"/>
        <v>1</v>
      </c>
      <c r="DC354" s="37">
        <f t="shared" si="161"/>
        <v>1</v>
      </c>
      <c r="DD354" s="37">
        <f t="shared" si="162"/>
        <v>1</v>
      </c>
      <c r="DE354" s="37">
        <f t="shared" si="163"/>
        <v>1</v>
      </c>
      <c r="DF354" s="37">
        <f t="shared" si="164"/>
        <v>1</v>
      </c>
      <c r="DG354" s="37">
        <f t="shared" si="165"/>
        <v>1</v>
      </c>
      <c r="DH354" s="37">
        <f t="shared" si="166"/>
        <v>1</v>
      </c>
      <c r="DI354" s="37">
        <f t="shared" si="167"/>
        <v>1</v>
      </c>
      <c r="DJ354" s="37">
        <f t="shared" si="168"/>
        <v>1</v>
      </c>
      <c r="DK354" s="37">
        <f t="shared" si="169"/>
        <v>1</v>
      </c>
      <c r="DL354" s="37">
        <f t="shared" si="170"/>
        <v>1</v>
      </c>
      <c r="DM354" s="37">
        <f t="shared" si="171"/>
        <v>1</v>
      </c>
      <c r="DN354" s="37">
        <f t="shared" si="172"/>
        <v>1</v>
      </c>
      <c r="DO354" s="37">
        <f t="shared" si="173"/>
        <v>1</v>
      </c>
      <c r="DP354" s="37">
        <f t="shared" si="174"/>
        <v>1</v>
      </c>
      <c r="DQ354" s="37">
        <f t="shared" si="175"/>
        <v>1</v>
      </c>
      <c r="DR354" s="37">
        <f t="shared" si="176"/>
        <v>1</v>
      </c>
      <c r="DS354" s="37">
        <f t="shared" si="177"/>
        <v>1</v>
      </c>
      <c r="DT354" s="37">
        <f t="shared" si="178"/>
        <v>1</v>
      </c>
      <c r="DU354" s="37">
        <f t="shared" si="179"/>
        <v>1</v>
      </c>
      <c r="DV354" s="37">
        <f t="shared" si="180"/>
        <v>1</v>
      </c>
      <c r="DW354" s="37" t="e">
        <f>IF(#REF!&gt;=$N353,1)</f>
        <v>#REF!</v>
      </c>
      <c r="DX354" s="37" t="e">
        <f>IF(#REF!&gt;=$N353,1)</f>
        <v>#REF!</v>
      </c>
      <c r="DY354" s="37" t="e">
        <f>IF(#REF!&gt;=$N353,1)</f>
        <v>#REF!</v>
      </c>
      <c r="DZ354" s="37" t="e">
        <f>IF(#REF!&gt;=$N353,1)</f>
        <v>#REF!</v>
      </c>
      <c r="EA354" s="37" t="e">
        <f>IF(#REF!&gt;=$N353,1)</f>
        <v>#REF!</v>
      </c>
    </row>
    <row r="355" spans="6:131" ht="15" x14ac:dyDescent="0.25">
      <c r="F355" s="4">
        <v>19</v>
      </c>
      <c r="G355" s="7">
        <v>10.786749999999998</v>
      </c>
      <c r="H355" s="8">
        <f t="shared" si="94"/>
        <v>43</v>
      </c>
      <c r="I355" s="8">
        <f>+AM383</f>
        <v>17</v>
      </c>
      <c r="J355" s="8">
        <f t="shared" si="95"/>
        <v>85.5</v>
      </c>
      <c r="K355" s="8">
        <f t="shared" si="96"/>
        <v>204.25</v>
      </c>
      <c r="L355" s="8">
        <f t="shared" si="99"/>
        <v>81</v>
      </c>
      <c r="M355" s="8">
        <f t="shared" si="100"/>
        <v>-0.31487014284359383</v>
      </c>
      <c r="N355" s="39">
        <f>RANK(G363,$G$337:$G$381,1)</f>
        <v>24</v>
      </c>
      <c r="O355" s="42">
        <f>+CV383</f>
        <v>10</v>
      </c>
      <c r="P355" s="40">
        <f t="shared" si="97"/>
        <v>85.5</v>
      </c>
      <c r="Q355" s="40">
        <f t="shared" si="98"/>
        <v>204.25</v>
      </c>
      <c r="R355" s="40">
        <f t="shared" si="101"/>
        <v>39</v>
      </c>
      <c r="S355" s="40">
        <f t="shared" si="102"/>
        <v>3.253658142717136</v>
      </c>
      <c r="T355" s="4"/>
      <c r="U355" s="4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>
        <f t="shared" si="115"/>
        <v>1</v>
      </c>
      <c r="AN355" s="43">
        <f t="shared" si="116"/>
        <v>1</v>
      </c>
      <c r="AO355" s="43">
        <f t="shared" si="117"/>
        <v>1</v>
      </c>
      <c r="AP355" s="43" t="b">
        <f t="shared" si="118"/>
        <v>0</v>
      </c>
      <c r="AQ355" s="43" t="b">
        <f t="shared" si="119"/>
        <v>0</v>
      </c>
      <c r="AR355" s="43" t="b">
        <f t="shared" si="120"/>
        <v>0</v>
      </c>
      <c r="AS355" s="43" t="b">
        <f t="shared" si="121"/>
        <v>0</v>
      </c>
      <c r="AT355" s="43" t="b">
        <f t="shared" si="122"/>
        <v>0</v>
      </c>
      <c r="AU355" s="43" t="b">
        <f t="shared" si="123"/>
        <v>0</v>
      </c>
      <c r="AV355" s="43" t="b">
        <f t="shared" si="124"/>
        <v>0</v>
      </c>
      <c r="AW355" s="43" t="b">
        <f t="shared" si="125"/>
        <v>0</v>
      </c>
      <c r="AX355" s="43" t="b">
        <f t="shared" si="126"/>
        <v>0</v>
      </c>
      <c r="AY355" s="43" t="b">
        <f t="shared" si="127"/>
        <v>0</v>
      </c>
      <c r="AZ355" s="43" t="b">
        <f t="shared" si="128"/>
        <v>0</v>
      </c>
      <c r="BA355" s="43" t="b">
        <f t="shared" si="129"/>
        <v>0</v>
      </c>
      <c r="BB355" s="43" t="b">
        <f t="shared" si="130"/>
        <v>0</v>
      </c>
      <c r="BC355" s="43" t="b">
        <f t="shared" si="131"/>
        <v>0</v>
      </c>
      <c r="BD355" s="43" t="b">
        <f t="shared" si="132"/>
        <v>0</v>
      </c>
      <c r="BE355" s="43" t="b">
        <f t="shared" si="133"/>
        <v>0</v>
      </c>
      <c r="BF355" s="43" t="b">
        <f t="shared" si="134"/>
        <v>0</v>
      </c>
      <c r="BG355" s="43" t="b">
        <f t="shared" si="135"/>
        <v>0</v>
      </c>
      <c r="BH355" s="43" t="b">
        <f t="shared" si="136"/>
        <v>0</v>
      </c>
      <c r="BI355" s="43">
        <f t="shared" si="137"/>
        <v>1</v>
      </c>
      <c r="BJ355" s="43" t="b">
        <f t="shared" si="138"/>
        <v>0</v>
      </c>
      <c r="BK355" s="43" t="b">
        <f t="shared" si="139"/>
        <v>0</v>
      </c>
      <c r="BL355" s="43" t="b">
        <f t="shared" si="140"/>
        <v>0</v>
      </c>
      <c r="BM355" s="43" t="b">
        <f t="shared" si="141"/>
        <v>0</v>
      </c>
      <c r="BN355" s="43" t="e">
        <f>IF(#REF!&gt;=$H354,1)</f>
        <v>#REF!</v>
      </c>
      <c r="BO355" s="43" t="e">
        <f>IF(#REF!&gt;=$H354,1)</f>
        <v>#REF!</v>
      </c>
      <c r="BP355" s="43" t="e">
        <f>IF(#REF!&gt;=$H354,1)</f>
        <v>#REF!</v>
      </c>
      <c r="BQ355" s="43" t="e">
        <f>IF(#REF!&gt;=$H354,1)</f>
        <v>#REF!</v>
      </c>
      <c r="BR355" s="43" t="e">
        <f>IF(#REF!&gt;=$H354,1)</f>
        <v>#REF!</v>
      </c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  <c r="CR355" s="37"/>
      <c r="CS355" s="37"/>
      <c r="CT355" s="37"/>
      <c r="CU355" s="37"/>
      <c r="CV355" s="37">
        <f t="shared" si="154"/>
        <v>1</v>
      </c>
      <c r="CW355" s="37" t="b">
        <f t="shared" si="155"/>
        <v>0</v>
      </c>
      <c r="CX355" s="37" t="b">
        <f t="shared" si="156"/>
        <v>0</v>
      </c>
      <c r="CY355" s="37" t="b">
        <f t="shared" si="157"/>
        <v>0</v>
      </c>
      <c r="CZ355" s="37">
        <f t="shared" si="158"/>
        <v>1</v>
      </c>
      <c r="DA355" s="37">
        <f t="shared" si="159"/>
        <v>1</v>
      </c>
      <c r="DB355" s="37">
        <f t="shared" si="160"/>
        <v>1</v>
      </c>
      <c r="DC355" s="37">
        <f t="shared" si="161"/>
        <v>1</v>
      </c>
      <c r="DD355" s="37">
        <f t="shared" si="162"/>
        <v>1</v>
      </c>
      <c r="DE355" s="37">
        <f t="shared" si="163"/>
        <v>1</v>
      </c>
      <c r="DF355" s="37">
        <f t="shared" si="164"/>
        <v>1</v>
      </c>
      <c r="DG355" s="37">
        <f t="shared" si="165"/>
        <v>1</v>
      </c>
      <c r="DH355" s="37">
        <f t="shared" si="166"/>
        <v>1</v>
      </c>
      <c r="DI355" s="37" t="b">
        <f t="shared" si="167"/>
        <v>0</v>
      </c>
      <c r="DJ355" s="37" t="b">
        <f t="shared" si="168"/>
        <v>0</v>
      </c>
      <c r="DK355" s="37" t="b">
        <f t="shared" si="169"/>
        <v>0</v>
      </c>
      <c r="DL355" s="37">
        <f t="shared" si="170"/>
        <v>1</v>
      </c>
      <c r="DM355" s="37">
        <f t="shared" si="171"/>
        <v>1</v>
      </c>
      <c r="DN355" s="37">
        <f t="shared" si="172"/>
        <v>1</v>
      </c>
      <c r="DO355" s="37">
        <f t="shared" si="173"/>
        <v>1</v>
      </c>
      <c r="DP355" s="37" t="b">
        <f t="shared" si="174"/>
        <v>0</v>
      </c>
      <c r="DQ355" s="37">
        <f t="shared" si="175"/>
        <v>1</v>
      </c>
      <c r="DR355" s="37">
        <f t="shared" si="176"/>
        <v>1</v>
      </c>
      <c r="DS355" s="37">
        <f t="shared" si="177"/>
        <v>1</v>
      </c>
      <c r="DT355" s="37">
        <f t="shared" si="178"/>
        <v>1</v>
      </c>
      <c r="DU355" s="37">
        <f t="shared" si="179"/>
        <v>1</v>
      </c>
      <c r="DV355" s="37">
        <f t="shared" si="180"/>
        <v>1</v>
      </c>
      <c r="DW355" s="37" t="e">
        <f>IF(#REF!&gt;=$N354,1)</f>
        <v>#REF!</v>
      </c>
      <c r="DX355" s="37" t="e">
        <f>IF(#REF!&gt;=$N354,1)</f>
        <v>#REF!</v>
      </c>
      <c r="DY355" s="37" t="e">
        <f>IF(#REF!&gt;=$N354,1)</f>
        <v>#REF!</v>
      </c>
      <c r="DZ355" s="37" t="e">
        <f>IF(#REF!&gt;=$N354,1)</f>
        <v>#REF!</v>
      </c>
      <c r="EA355" s="37" t="e">
        <f>IF(#REF!&gt;=$N354,1)</f>
        <v>#REF!</v>
      </c>
    </row>
    <row r="356" spans="6:131" ht="15" x14ac:dyDescent="0.25">
      <c r="F356" s="4">
        <v>20</v>
      </c>
      <c r="G356" s="7">
        <v>10.383333333333335</v>
      </c>
      <c r="H356" s="8">
        <f t="shared" si="94"/>
        <v>42</v>
      </c>
      <c r="I356" s="8">
        <f>+AN383</f>
        <v>17</v>
      </c>
      <c r="J356" s="8">
        <f t="shared" si="95"/>
        <v>95</v>
      </c>
      <c r="K356" s="8">
        <f t="shared" si="96"/>
        <v>237.5</v>
      </c>
      <c r="L356" s="8">
        <f t="shared" si="99"/>
        <v>98</v>
      </c>
      <c r="M356" s="8">
        <f t="shared" si="100"/>
        <v>0.19466570535691505</v>
      </c>
      <c r="N356" s="39">
        <f>RANK(G362,$G$337:$G$381,1)</f>
        <v>11</v>
      </c>
      <c r="O356" s="42">
        <f>+CW383</f>
        <v>6</v>
      </c>
      <c r="P356" s="40">
        <f t="shared" si="97"/>
        <v>95</v>
      </c>
      <c r="Q356" s="40">
        <f t="shared" si="98"/>
        <v>237.5</v>
      </c>
      <c r="R356" s="40">
        <f t="shared" si="101"/>
        <v>45</v>
      </c>
      <c r="S356" s="40">
        <f t="shared" si="102"/>
        <v>3.2444284226152509</v>
      </c>
      <c r="T356" s="4"/>
      <c r="U356" s="4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 t="b">
        <f t="shared" si="116"/>
        <v>0</v>
      </c>
      <c r="AO356" s="43">
        <f t="shared" si="117"/>
        <v>1</v>
      </c>
      <c r="AP356" s="43" t="b">
        <f t="shared" si="118"/>
        <v>0</v>
      </c>
      <c r="AQ356" s="43" t="b">
        <f t="shared" si="119"/>
        <v>0</v>
      </c>
      <c r="AR356" s="43" t="b">
        <f t="shared" si="120"/>
        <v>0</v>
      </c>
      <c r="AS356" s="43" t="b">
        <f t="shared" si="121"/>
        <v>0</v>
      </c>
      <c r="AT356" s="43" t="b">
        <f t="shared" si="122"/>
        <v>0</v>
      </c>
      <c r="AU356" s="43" t="b">
        <f t="shared" si="123"/>
        <v>0</v>
      </c>
      <c r="AV356" s="43" t="b">
        <f t="shared" si="124"/>
        <v>0</v>
      </c>
      <c r="AW356" s="43" t="b">
        <f t="shared" si="125"/>
        <v>0</v>
      </c>
      <c r="AX356" s="43" t="b">
        <f t="shared" si="126"/>
        <v>0</v>
      </c>
      <c r="AY356" s="43" t="b">
        <f t="shared" si="127"/>
        <v>0</v>
      </c>
      <c r="AZ356" s="43" t="b">
        <f t="shared" si="128"/>
        <v>0</v>
      </c>
      <c r="BA356" s="43" t="b">
        <f t="shared" si="129"/>
        <v>0</v>
      </c>
      <c r="BB356" s="43" t="b">
        <f t="shared" si="130"/>
        <v>0</v>
      </c>
      <c r="BC356" s="43" t="b">
        <f t="shared" si="131"/>
        <v>0</v>
      </c>
      <c r="BD356" s="43" t="b">
        <f t="shared" si="132"/>
        <v>0</v>
      </c>
      <c r="BE356" s="43" t="b">
        <f t="shared" si="133"/>
        <v>0</v>
      </c>
      <c r="BF356" s="43" t="b">
        <f t="shared" si="134"/>
        <v>0</v>
      </c>
      <c r="BG356" s="43" t="b">
        <f t="shared" si="135"/>
        <v>0</v>
      </c>
      <c r="BH356" s="43" t="b">
        <f t="shared" si="136"/>
        <v>0</v>
      </c>
      <c r="BI356" s="43" t="b">
        <f t="shared" si="137"/>
        <v>0</v>
      </c>
      <c r="BJ356" s="43" t="b">
        <f t="shared" si="138"/>
        <v>0</v>
      </c>
      <c r="BK356" s="43" t="b">
        <f t="shared" si="139"/>
        <v>0</v>
      </c>
      <c r="BL356" s="43" t="b">
        <f t="shared" si="140"/>
        <v>0</v>
      </c>
      <c r="BM356" s="43" t="b">
        <f t="shared" si="141"/>
        <v>0</v>
      </c>
      <c r="BN356" s="43" t="e">
        <f>IF(#REF!&gt;=$H355,1)</f>
        <v>#REF!</v>
      </c>
      <c r="BO356" s="43" t="e">
        <f>IF(#REF!&gt;=$H355,1)</f>
        <v>#REF!</v>
      </c>
      <c r="BP356" s="43" t="e">
        <f>IF(#REF!&gt;=$H355,1)</f>
        <v>#REF!</v>
      </c>
      <c r="BQ356" s="43" t="e">
        <f>IF(#REF!&gt;=$H355,1)</f>
        <v>#REF!</v>
      </c>
      <c r="BR356" s="43" t="e">
        <f>IF(#REF!&gt;=$H355,1)</f>
        <v>#REF!</v>
      </c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  <c r="CD356" s="43"/>
      <c r="CE356" s="37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/>
      <c r="CS356" s="37"/>
      <c r="CT356" s="37"/>
      <c r="CU356" s="37"/>
      <c r="CV356" s="37"/>
      <c r="CW356" s="37" t="b">
        <f t="shared" si="155"/>
        <v>0</v>
      </c>
      <c r="CX356" s="37" t="b">
        <f t="shared" si="156"/>
        <v>0</v>
      </c>
      <c r="CY356" s="37" t="b">
        <f t="shared" si="157"/>
        <v>0</v>
      </c>
      <c r="CZ356" s="37" t="b">
        <f t="shared" si="158"/>
        <v>0</v>
      </c>
      <c r="DA356" s="37" t="b">
        <f t="shared" si="159"/>
        <v>0</v>
      </c>
      <c r="DB356" s="37">
        <f t="shared" si="160"/>
        <v>1</v>
      </c>
      <c r="DC356" s="37">
        <f t="shared" si="161"/>
        <v>1</v>
      </c>
      <c r="DD356" s="37">
        <f t="shared" si="162"/>
        <v>1</v>
      </c>
      <c r="DE356" s="37">
        <f t="shared" si="163"/>
        <v>1</v>
      </c>
      <c r="DF356" s="37">
        <f t="shared" si="164"/>
        <v>1</v>
      </c>
      <c r="DG356" s="37" t="b">
        <f t="shared" si="165"/>
        <v>0</v>
      </c>
      <c r="DH356" s="37" t="b">
        <f t="shared" si="166"/>
        <v>0</v>
      </c>
      <c r="DI356" s="37" t="b">
        <f t="shared" si="167"/>
        <v>0</v>
      </c>
      <c r="DJ356" s="37" t="b">
        <f t="shared" si="168"/>
        <v>0</v>
      </c>
      <c r="DK356" s="37" t="b">
        <f t="shared" si="169"/>
        <v>0</v>
      </c>
      <c r="DL356" s="37">
        <f t="shared" si="170"/>
        <v>1</v>
      </c>
      <c r="DM356" s="37">
        <f t="shared" si="171"/>
        <v>1</v>
      </c>
      <c r="DN356" s="37" t="b">
        <f t="shared" si="172"/>
        <v>0</v>
      </c>
      <c r="DO356" s="37">
        <f t="shared" si="173"/>
        <v>1</v>
      </c>
      <c r="DP356" s="37" t="b">
        <f t="shared" si="174"/>
        <v>0</v>
      </c>
      <c r="DQ356" s="37">
        <f t="shared" si="175"/>
        <v>1</v>
      </c>
      <c r="DR356" s="37">
        <f t="shared" si="176"/>
        <v>1</v>
      </c>
      <c r="DS356" s="37" t="b">
        <f t="shared" si="177"/>
        <v>0</v>
      </c>
      <c r="DT356" s="37">
        <f t="shared" si="178"/>
        <v>1</v>
      </c>
      <c r="DU356" s="37">
        <f t="shared" si="179"/>
        <v>1</v>
      </c>
      <c r="DV356" s="37">
        <f t="shared" si="180"/>
        <v>1</v>
      </c>
      <c r="DW356" s="37" t="e">
        <f>IF(#REF!&gt;=$N355,1)</f>
        <v>#REF!</v>
      </c>
      <c r="DX356" s="37" t="e">
        <f>IF(#REF!&gt;=$N355,1)</f>
        <v>#REF!</v>
      </c>
      <c r="DY356" s="37" t="e">
        <f>IF(#REF!&gt;=$N355,1)</f>
        <v>#REF!</v>
      </c>
      <c r="DZ356" s="37" t="e">
        <f>IF(#REF!&gt;=$N355,1)</f>
        <v>#REF!</v>
      </c>
      <c r="EA356" s="37" t="e">
        <f>IF(#REF!&gt;=$N355,1)</f>
        <v>#REF!</v>
      </c>
    </row>
    <row r="357" spans="6:131" ht="15" x14ac:dyDescent="0.25">
      <c r="F357" s="4">
        <v>21</v>
      </c>
      <c r="G357" s="7">
        <v>11.05</v>
      </c>
      <c r="H357" s="8">
        <f t="shared" si="94"/>
        <v>44</v>
      </c>
      <c r="I357" s="8">
        <f>+AO383</f>
        <v>19</v>
      </c>
      <c r="J357" s="8">
        <f t="shared" si="95"/>
        <v>105</v>
      </c>
      <c r="K357" s="8">
        <f t="shared" si="96"/>
        <v>274.16666666666669</v>
      </c>
      <c r="L357" s="8">
        <f t="shared" si="99"/>
        <v>117</v>
      </c>
      <c r="M357" s="8">
        <f t="shared" si="100"/>
        <v>0.72472613001452879</v>
      </c>
      <c r="N357" s="39">
        <f>RANK(G361,$G$337:$G$381,1)</f>
        <v>9</v>
      </c>
      <c r="O357" s="42">
        <f>+CX383</f>
        <v>5</v>
      </c>
      <c r="P357" s="40">
        <f t="shared" si="97"/>
        <v>105</v>
      </c>
      <c r="Q357" s="40">
        <f t="shared" si="98"/>
        <v>274.16666666666669</v>
      </c>
      <c r="R357" s="40">
        <f t="shared" si="101"/>
        <v>50</v>
      </c>
      <c r="S357" s="40">
        <f t="shared" si="102"/>
        <v>3.3216614292332571</v>
      </c>
      <c r="T357" s="4"/>
      <c r="U357" s="4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>
        <f t="shared" si="117"/>
        <v>1</v>
      </c>
      <c r="AP357" s="43" t="b">
        <f t="shared" si="118"/>
        <v>0</v>
      </c>
      <c r="AQ357" s="43" t="b">
        <f t="shared" si="119"/>
        <v>0</v>
      </c>
      <c r="AR357" s="43" t="b">
        <f t="shared" si="120"/>
        <v>0</v>
      </c>
      <c r="AS357" s="43" t="b">
        <f t="shared" si="121"/>
        <v>0</v>
      </c>
      <c r="AT357" s="43" t="b">
        <f t="shared" si="122"/>
        <v>0</v>
      </c>
      <c r="AU357" s="43" t="b">
        <f t="shared" si="123"/>
        <v>0</v>
      </c>
      <c r="AV357" s="43" t="b">
        <f t="shared" si="124"/>
        <v>0</v>
      </c>
      <c r="AW357" s="43" t="b">
        <f t="shared" si="125"/>
        <v>0</v>
      </c>
      <c r="AX357" s="43" t="b">
        <f t="shared" si="126"/>
        <v>0</v>
      </c>
      <c r="AY357" s="43" t="b">
        <f t="shared" si="127"/>
        <v>0</v>
      </c>
      <c r="AZ357" s="43" t="b">
        <f t="shared" si="128"/>
        <v>0</v>
      </c>
      <c r="BA357" s="43" t="b">
        <f t="shared" si="129"/>
        <v>0</v>
      </c>
      <c r="BB357" s="43" t="b">
        <f t="shared" si="130"/>
        <v>0</v>
      </c>
      <c r="BC357" s="43" t="b">
        <f t="shared" si="131"/>
        <v>0</v>
      </c>
      <c r="BD357" s="43" t="b">
        <f t="shared" si="132"/>
        <v>0</v>
      </c>
      <c r="BE357" s="43" t="b">
        <f t="shared" si="133"/>
        <v>0</v>
      </c>
      <c r="BF357" s="43" t="b">
        <f t="shared" si="134"/>
        <v>0</v>
      </c>
      <c r="BG357" s="43" t="b">
        <f t="shared" si="135"/>
        <v>0</v>
      </c>
      <c r="BH357" s="43" t="b">
        <f t="shared" si="136"/>
        <v>0</v>
      </c>
      <c r="BI357" s="43" t="b">
        <f t="shared" si="137"/>
        <v>0</v>
      </c>
      <c r="BJ357" s="43" t="b">
        <f t="shared" si="138"/>
        <v>0</v>
      </c>
      <c r="BK357" s="43" t="b">
        <f t="shared" si="139"/>
        <v>0</v>
      </c>
      <c r="BL357" s="43" t="b">
        <f t="shared" si="140"/>
        <v>0</v>
      </c>
      <c r="BM357" s="43" t="b">
        <f t="shared" si="141"/>
        <v>0</v>
      </c>
      <c r="BN357" s="43" t="e">
        <f>IF(#REF!&gt;=$H356,1)</f>
        <v>#REF!</v>
      </c>
      <c r="BO357" s="43" t="e">
        <f>IF(#REF!&gt;=$H356,1)</f>
        <v>#REF!</v>
      </c>
      <c r="BP357" s="43" t="e">
        <f>IF(#REF!&gt;=$H356,1)</f>
        <v>#REF!</v>
      </c>
      <c r="BQ357" s="43" t="e">
        <f>IF(#REF!&gt;=$H356,1)</f>
        <v>#REF!</v>
      </c>
      <c r="BR357" s="43" t="e">
        <f>IF(#REF!&gt;=$H356,1)</f>
        <v>#REF!</v>
      </c>
      <c r="BS357" s="43"/>
      <c r="BT357" s="43"/>
      <c r="BU357" s="43"/>
      <c r="BV357" s="43"/>
      <c r="BW357" s="43"/>
      <c r="BX357" s="43"/>
      <c r="BY357" s="43"/>
      <c r="BZ357" s="43"/>
      <c r="CA357" s="43"/>
      <c r="CB357" s="43"/>
      <c r="CC357" s="43"/>
      <c r="CD357" s="43"/>
      <c r="CE357" s="37"/>
      <c r="CF357" s="37"/>
      <c r="CG357" s="37"/>
      <c r="CH357" s="37"/>
      <c r="CI357" s="37"/>
      <c r="CJ357" s="37"/>
      <c r="CK357" s="37"/>
      <c r="CL357" s="37"/>
      <c r="CM357" s="37"/>
      <c r="CN357" s="37"/>
      <c r="CO357" s="37"/>
      <c r="CP357" s="37"/>
      <c r="CQ357" s="37"/>
      <c r="CR357" s="37"/>
      <c r="CS357" s="37"/>
      <c r="CT357" s="37"/>
      <c r="CU357" s="37"/>
      <c r="CV357" s="37"/>
      <c r="CW357" s="37"/>
      <c r="CX357" s="37" t="b">
        <f t="shared" si="156"/>
        <v>0</v>
      </c>
      <c r="CY357" s="37" t="b">
        <f t="shared" si="157"/>
        <v>0</v>
      </c>
      <c r="CZ357" s="37">
        <f t="shared" si="158"/>
        <v>1</v>
      </c>
      <c r="DA357" s="37">
        <f t="shared" si="159"/>
        <v>1</v>
      </c>
      <c r="DB357" s="37">
        <f t="shared" si="160"/>
        <v>1</v>
      </c>
      <c r="DC357" s="37">
        <f t="shared" si="161"/>
        <v>1</v>
      </c>
      <c r="DD357" s="37">
        <f t="shared" si="162"/>
        <v>1</v>
      </c>
      <c r="DE357" s="37">
        <f t="shared" si="163"/>
        <v>1</v>
      </c>
      <c r="DF357" s="37">
        <f t="shared" si="164"/>
        <v>1</v>
      </c>
      <c r="DG357" s="37">
        <f t="shared" si="165"/>
        <v>1</v>
      </c>
      <c r="DH357" s="37">
        <f t="shared" si="166"/>
        <v>1</v>
      </c>
      <c r="DI357" s="37">
        <f t="shared" si="167"/>
        <v>1</v>
      </c>
      <c r="DJ357" s="37" t="b">
        <f t="shared" si="168"/>
        <v>0</v>
      </c>
      <c r="DK357" s="37" t="b">
        <f t="shared" si="169"/>
        <v>0</v>
      </c>
      <c r="DL357" s="37">
        <f t="shared" si="170"/>
        <v>1</v>
      </c>
      <c r="DM357" s="37">
        <f t="shared" si="171"/>
        <v>1</v>
      </c>
      <c r="DN357" s="37">
        <f t="shared" si="172"/>
        <v>1</v>
      </c>
      <c r="DO357" s="37">
        <f t="shared" si="173"/>
        <v>1</v>
      </c>
      <c r="DP357" s="37">
        <f t="shared" si="174"/>
        <v>1</v>
      </c>
      <c r="DQ357" s="37">
        <f t="shared" si="175"/>
        <v>1</v>
      </c>
      <c r="DR357" s="37">
        <f t="shared" si="176"/>
        <v>1</v>
      </c>
      <c r="DS357" s="37">
        <f t="shared" si="177"/>
        <v>1</v>
      </c>
      <c r="DT357" s="37">
        <f t="shared" si="178"/>
        <v>1</v>
      </c>
      <c r="DU357" s="37">
        <f t="shared" si="179"/>
        <v>1</v>
      </c>
      <c r="DV357" s="37">
        <f t="shared" si="180"/>
        <v>1</v>
      </c>
      <c r="DW357" s="37" t="e">
        <f>IF(#REF!&gt;=$N356,1)</f>
        <v>#REF!</v>
      </c>
      <c r="DX357" s="37" t="e">
        <f>IF(#REF!&gt;=$N356,1)</f>
        <v>#REF!</v>
      </c>
      <c r="DY357" s="37" t="e">
        <f>IF(#REF!&gt;=$N356,1)</f>
        <v>#REF!</v>
      </c>
      <c r="DZ357" s="37" t="e">
        <f>IF(#REF!&gt;=$N356,1)</f>
        <v>#REF!</v>
      </c>
      <c r="EA357" s="37" t="e">
        <f>IF(#REF!&gt;=$N356,1)</f>
        <v>#REF!</v>
      </c>
    </row>
    <row r="358" spans="6:131" ht="15" x14ac:dyDescent="0.25">
      <c r="F358" s="4">
        <v>22</v>
      </c>
      <c r="G358" s="7">
        <v>8.6999999999999993</v>
      </c>
      <c r="H358" s="8">
        <f t="shared" si="94"/>
        <v>18</v>
      </c>
      <c r="I358" s="8">
        <f>+AP383</f>
        <v>6</v>
      </c>
      <c r="J358" s="8">
        <f t="shared" si="95"/>
        <v>115.5</v>
      </c>
      <c r="K358" s="8">
        <f t="shared" si="96"/>
        <v>314.41666666666669</v>
      </c>
      <c r="L358" s="8">
        <f t="shared" si="99"/>
        <v>123</v>
      </c>
      <c r="M358" s="8">
        <f t="shared" si="100"/>
        <v>0.42296894675985147</v>
      </c>
      <c r="N358" s="39">
        <f>RANK(G360,$G$337:$G$381,1)</f>
        <v>3</v>
      </c>
      <c r="O358" s="42">
        <f>+CY383</f>
        <v>2</v>
      </c>
      <c r="P358" s="40">
        <f t="shared" si="97"/>
        <v>115.5</v>
      </c>
      <c r="Q358" s="40">
        <f t="shared" si="98"/>
        <v>314.41666666666669</v>
      </c>
      <c r="R358" s="40">
        <f t="shared" si="101"/>
        <v>52</v>
      </c>
      <c r="S358" s="40">
        <f t="shared" si="102"/>
        <v>3.5811370825667423</v>
      </c>
      <c r="T358" s="4"/>
      <c r="U358" s="4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 t="b">
        <f t="shared" si="118"/>
        <v>0</v>
      </c>
      <c r="AQ358" s="43" t="b">
        <f t="shared" si="119"/>
        <v>0</v>
      </c>
      <c r="AR358" s="43" t="b">
        <f t="shared" si="120"/>
        <v>0</v>
      </c>
      <c r="AS358" s="43" t="b">
        <f t="shared" si="121"/>
        <v>0</v>
      </c>
      <c r="AT358" s="43" t="b">
        <f t="shared" si="122"/>
        <v>0</v>
      </c>
      <c r="AU358" s="43" t="b">
        <f t="shared" si="123"/>
        <v>0</v>
      </c>
      <c r="AV358" s="43" t="b">
        <f t="shared" si="124"/>
        <v>0</v>
      </c>
      <c r="AW358" s="43" t="b">
        <f t="shared" si="125"/>
        <v>0</v>
      </c>
      <c r="AX358" s="43" t="b">
        <f t="shared" si="126"/>
        <v>0</v>
      </c>
      <c r="AY358" s="43" t="b">
        <f t="shared" si="127"/>
        <v>0</v>
      </c>
      <c r="AZ358" s="43" t="b">
        <f t="shared" si="128"/>
        <v>0</v>
      </c>
      <c r="BA358" s="43" t="b">
        <f t="shared" si="129"/>
        <v>0</v>
      </c>
      <c r="BB358" s="43" t="b">
        <f t="shared" si="130"/>
        <v>0</v>
      </c>
      <c r="BC358" s="43" t="b">
        <f t="shared" si="131"/>
        <v>0</v>
      </c>
      <c r="BD358" s="43" t="b">
        <f t="shared" si="132"/>
        <v>0</v>
      </c>
      <c r="BE358" s="43" t="b">
        <f t="shared" si="133"/>
        <v>0</v>
      </c>
      <c r="BF358" s="43" t="b">
        <f t="shared" si="134"/>
        <v>0</v>
      </c>
      <c r="BG358" s="43" t="b">
        <f t="shared" si="135"/>
        <v>0</v>
      </c>
      <c r="BH358" s="43" t="b">
        <f t="shared" si="136"/>
        <v>0</v>
      </c>
      <c r="BI358" s="43" t="b">
        <f t="shared" si="137"/>
        <v>0</v>
      </c>
      <c r="BJ358" s="43" t="b">
        <f t="shared" si="138"/>
        <v>0</v>
      </c>
      <c r="BK358" s="43" t="b">
        <f t="shared" si="139"/>
        <v>0</v>
      </c>
      <c r="BL358" s="43" t="b">
        <f t="shared" si="140"/>
        <v>0</v>
      </c>
      <c r="BM358" s="43" t="b">
        <f t="shared" si="141"/>
        <v>0</v>
      </c>
      <c r="BN358" s="43" t="e">
        <f>IF(#REF!&gt;=$H357,1)</f>
        <v>#REF!</v>
      </c>
      <c r="BO358" s="43" t="e">
        <f>IF(#REF!&gt;=$H357,1)</f>
        <v>#REF!</v>
      </c>
      <c r="BP358" s="43" t="e">
        <f>IF(#REF!&gt;=$H357,1)</f>
        <v>#REF!</v>
      </c>
      <c r="BQ358" s="43" t="e">
        <f>IF(#REF!&gt;=$H357,1)</f>
        <v>#REF!</v>
      </c>
      <c r="BR358" s="43" t="e">
        <f>IF(#REF!&gt;=$H357,1)</f>
        <v>#REF!</v>
      </c>
      <c r="BS358" s="43"/>
      <c r="BT358" s="43"/>
      <c r="BU358" s="43"/>
      <c r="BV358" s="43"/>
      <c r="BW358" s="43"/>
      <c r="BX358" s="43"/>
      <c r="BY358" s="43"/>
      <c r="BZ358" s="43"/>
      <c r="CA358" s="43"/>
      <c r="CB358" s="43"/>
      <c r="CC358" s="43"/>
      <c r="CD358" s="43"/>
      <c r="CE358" s="37"/>
      <c r="CF358" s="37"/>
      <c r="CG358" s="37"/>
      <c r="CH358" s="37"/>
      <c r="CI358" s="37"/>
      <c r="CJ358" s="37"/>
      <c r="CK358" s="37"/>
      <c r="CL358" s="37"/>
      <c r="CM358" s="37"/>
      <c r="CN358" s="37"/>
      <c r="CO358" s="37"/>
      <c r="CP358" s="37"/>
      <c r="CQ358" s="37"/>
      <c r="CR358" s="37"/>
      <c r="CS358" s="37"/>
      <c r="CT358" s="37"/>
      <c r="CU358" s="37"/>
      <c r="CV358" s="37"/>
      <c r="CW358" s="37"/>
      <c r="CX358" s="37"/>
      <c r="CY358" s="37" t="b">
        <f t="shared" si="157"/>
        <v>0</v>
      </c>
      <c r="CZ358" s="37">
        <f t="shared" si="158"/>
        <v>1</v>
      </c>
      <c r="DA358" s="37">
        <f t="shared" si="159"/>
        <v>1</v>
      </c>
      <c r="DB358" s="37">
        <f t="shared" si="160"/>
        <v>1</v>
      </c>
      <c r="DC358" s="37">
        <f t="shared" si="161"/>
        <v>1</v>
      </c>
      <c r="DD358" s="37">
        <f t="shared" si="162"/>
        <v>1</v>
      </c>
      <c r="DE358" s="37">
        <f t="shared" si="163"/>
        <v>1</v>
      </c>
      <c r="DF358" s="37">
        <f t="shared" si="164"/>
        <v>1</v>
      </c>
      <c r="DG358" s="37">
        <f t="shared" si="165"/>
        <v>1</v>
      </c>
      <c r="DH358" s="37">
        <f t="shared" si="166"/>
        <v>1</v>
      </c>
      <c r="DI358" s="37">
        <f t="shared" si="167"/>
        <v>1</v>
      </c>
      <c r="DJ358" s="37" t="b">
        <f t="shared" si="168"/>
        <v>0</v>
      </c>
      <c r="DK358" s="37" t="b">
        <f t="shared" si="169"/>
        <v>0</v>
      </c>
      <c r="DL358" s="37">
        <f t="shared" si="170"/>
        <v>1</v>
      </c>
      <c r="DM358" s="37">
        <f t="shared" si="171"/>
        <v>1</v>
      </c>
      <c r="DN358" s="37">
        <f t="shared" si="172"/>
        <v>1</v>
      </c>
      <c r="DO358" s="37">
        <f t="shared" si="173"/>
        <v>1</v>
      </c>
      <c r="DP358" s="37">
        <f t="shared" si="174"/>
        <v>1</v>
      </c>
      <c r="DQ358" s="37">
        <f t="shared" si="175"/>
        <v>1</v>
      </c>
      <c r="DR358" s="37">
        <f t="shared" si="176"/>
        <v>1</v>
      </c>
      <c r="DS358" s="37">
        <f t="shared" si="177"/>
        <v>1</v>
      </c>
      <c r="DT358" s="37">
        <f t="shared" si="178"/>
        <v>1</v>
      </c>
      <c r="DU358" s="37">
        <f t="shared" si="179"/>
        <v>1</v>
      </c>
      <c r="DV358" s="37">
        <f t="shared" si="180"/>
        <v>1</v>
      </c>
      <c r="DW358" s="37" t="e">
        <f>IF(#REF!&gt;=$N357,1)</f>
        <v>#REF!</v>
      </c>
      <c r="DX358" s="37" t="e">
        <f>IF(#REF!&gt;=$N357,1)</f>
        <v>#REF!</v>
      </c>
      <c r="DY358" s="37" t="e">
        <f>IF(#REF!&gt;=$N357,1)</f>
        <v>#REF!</v>
      </c>
      <c r="DZ358" s="37" t="e">
        <f>IF(#REF!&gt;=$N357,1)</f>
        <v>#REF!</v>
      </c>
      <c r="EA358" s="37" t="e">
        <f>IF(#REF!&gt;=$N357,1)</f>
        <v>#REF!</v>
      </c>
    </row>
    <row r="359" spans="6:131" ht="15" x14ac:dyDescent="0.25">
      <c r="F359" s="4">
        <v>23</v>
      </c>
      <c r="G359" s="7">
        <v>8.8583333333333343</v>
      </c>
      <c r="H359" s="8">
        <f t="shared" si="94"/>
        <v>20</v>
      </c>
      <c r="I359" s="8">
        <f>+AQ383</f>
        <v>8</v>
      </c>
      <c r="J359" s="8">
        <f t="shared" si="95"/>
        <v>126.5</v>
      </c>
      <c r="K359" s="8">
        <f t="shared" si="96"/>
        <v>358.41666666666669</v>
      </c>
      <c r="L359" s="8">
        <f t="shared" si="99"/>
        <v>131</v>
      </c>
      <c r="M359" s="8">
        <f t="shared" si="100"/>
        <v>0.23769410746493627</v>
      </c>
      <c r="N359" s="39">
        <f>RANK(G359,$G$337:$G$381,1)</f>
        <v>20</v>
      </c>
      <c r="O359" s="42">
        <f>+CZ383</f>
        <v>11</v>
      </c>
      <c r="P359" s="40">
        <f t="shared" si="97"/>
        <v>126.5</v>
      </c>
      <c r="Q359" s="40">
        <f t="shared" si="98"/>
        <v>358.41666666666669</v>
      </c>
      <c r="R359" s="40">
        <f t="shared" si="101"/>
        <v>63</v>
      </c>
      <c r="S359" s="40">
        <f t="shared" si="102"/>
        <v>3.3541279608941004</v>
      </c>
      <c r="T359" s="4"/>
      <c r="U359" s="4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>
        <f t="shared" si="119"/>
        <v>1</v>
      </c>
      <c r="AR359" s="43" t="b">
        <f t="shared" si="120"/>
        <v>0</v>
      </c>
      <c r="AS359" s="43" t="b">
        <f t="shared" si="121"/>
        <v>0</v>
      </c>
      <c r="AT359" s="43" t="b">
        <f t="shared" si="122"/>
        <v>0</v>
      </c>
      <c r="AU359" s="43">
        <f t="shared" si="123"/>
        <v>1</v>
      </c>
      <c r="AV359" s="43" t="b">
        <f t="shared" si="124"/>
        <v>0</v>
      </c>
      <c r="AW359" s="43" t="b">
        <f t="shared" si="125"/>
        <v>0</v>
      </c>
      <c r="AX359" s="43" t="b">
        <f t="shared" si="126"/>
        <v>0</v>
      </c>
      <c r="AY359" s="43" t="b">
        <f t="shared" si="127"/>
        <v>0</v>
      </c>
      <c r="AZ359" s="43" t="b">
        <f t="shared" si="128"/>
        <v>0</v>
      </c>
      <c r="BA359" s="43" t="b">
        <f t="shared" si="129"/>
        <v>0</v>
      </c>
      <c r="BB359" s="43" t="b">
        <f t="shared" si="130"/>
        <v>0</v>
      </c>
      <c r="BC359" s="43">
        <f t="shared" si="131"/>
        <v>1</v>
      </c>
      <c r="BD359" s="43" t="b">
        <f t="shared" si="132"/>
        <v>0</v>
      </c>
      <c r="BE359" s="43">
        <f t="shared" si="133"/>
        <v>1</v>
      </c>
      <c r="BF359" s="43">
        <f t="shared" si="134"/>
        <v>1</v>
      </c>
      <c r="BG359" s="43">
        <f t="shared" si="135"/>
        <v>1</v>
      </c>
      <c r="BH359" s="43">
        <f t="shared" si="136"/>
        <v>1</v>
      </c>
      <c r="BI359" s="43">
        <f t="shared" si="137"/>
        <v>1</v>
      </c>
      <c r="BJ359" s="43">
        <f t="shared" si="138"/>
        <v>1</v>
      </c>
      <c r="BK359" s="43">
        <f t="shared" si="139"/>
        <v>1</v>
      </c>
      <c r="BL359" s="43">
        <f t="shared" si="140"/>
        <v>1</v>
      </c>
      <c r="BM359" s="43">
        <f t="shared" si="141"/>
        <v>1</v>
      </c>
      <c r="BN359" s="43" t="e">
        <f>IF(#REF!&gt;=$H358,1)</f>
        <v>#REF!</v>
      </c>
      <c r="BO359" s="43" t="e">
        <f>IF(#REF!&gt;=$H358,1)</f>
        <v>#REF!</v>
      </c>
      <c r="BP359" s="43" t="e">
        <f>IF(#REF!&gt;=$H358,1)</f>
        <v>#REF!</v>
      </c>
      <c r="BQ359" s="43" t="e">
        <f>IF(#REF!&gt;=$H358,1)</f>
        <v>#REF!</v>
      </c>
      <c r="BR359" s="43" t="e">
        <f>IF(#REF!&gt;=$H358,1)</f>
        <v>#REF!</v>
      </c>
      <c r="BS359" s="43"/>
      <c r="BT359" s="43"/>
      <c r="BU359" s="43"/>
      <c r="BV359" s="43"/>
      <c r="BW359" s="43"/>
      <c r="BX359" s="43"/>
      <c r="BY359" s="43"/>
      <c r="BZ359" s="43"/>
      <c r="CA359" s="43"/>
      <c r="CB359" s="43"/>
      <c r="CC359" s="43"/>
      <c r="CD359" s="43"/>
      <c r="CE359" s="37"/>
      <c r="CF359" s="37"/>
      <c r="CG359" s="37"/>
      <c r="CH359" s="37"/>
      <c r="CI359" s="37"/>
      <c r="CJ359" s="37"/>
      <c r="CK359" s="37"/>
      <c r="CL359" s="37"/>
      <c r="CM359" s="37"/>
      <c r="CN359" s="37"/>
      <c r="CO359" s="37"/>
      <c r="CP359" s="37"/>
      <c r="CQ359" s="37"/>
      <c r="CR359" s="37"/>
      <c r="CS359" s="37"/>
      <c r="CT359" s="37"/>
      <c r="CU359" s="37"/>
      <c r="CV359" s="37"/>
      <c r="CW359" s="37"/>
      <c r="CX359" s="37"/>
      <c r="CY359" s="37"/>
      <c r="CZ359" s="37">
        <f t="shared" si="158"/>
        <v>1</v>
      </c>
      <c r="DA359" s="37">
        <f t="shared" si="159"/>
        <v>1</v>
      </c>
      <c r="DB359" s="37">
        <f t="shared" si="160"/>
        <v>1</v>
      </c>
      <c r="DC359" s="37">
        <f t="shared" si="161"/>
        <v>1</v>
      </c>
      <c r="DD359" s="37">
        <f t="shared" si="162"/>
        <v>1</v>
      </c>
      <c r="DE359" s="37">
        <f t="shared" si="163"/>
        <v>1</v>
      </c>
      <c r="DF359" s="37">
        <f t="shared" si="164"/>
        <v>1</v>
      </c>
      <c r="DG359" s="37">
        <f t="shared" si="165"/>
        <v>1</v>
      </c>
      <c r="DH359" s="37">
        <f t="shared" si="166"/>
        <v>1</v>
      </c>
      <c r="DI359" s="37">
        <f t="shared" si="167"/>
        <v>1</v>
      </c>
      <c r="DJ359" s="37">
        <f t="shared" si="168"/>
        <v>1</v>
      </c>
      <c r="DK359" s="37">
        <f t="shared" si="169"/>
        <v>1</v>
      </c>
      <c r="DL359" s="37">
        <f t="shared" si="170"/>
        <v>1</v>
      </c>
      <c r="DM359" s="37">
        <f t="shared" si="171"/>
        <v>1</v>
      </c>
      <c r="DN359" s="37">
        <f t="shared" si="172"/>
        <v>1</v>
      </c>
      <c r="DO359" s="37">
        <f t="shared" si="173"/>
        <v>1</v>
      </c>
      <c r="DP359" s="37">
        <f t="shared" si="174"/>
        <v>1</v>
      </c>
      <c r="DQ359" s="37">
        <f t="shared" si="175"/>
        <v>1</v>
      </c>
      <c r="DR359" s="37">
        <f t="shared" si="176"/>
        <v>1</v>
      </c>
      <c r="DS359" s="37">
        <f t="shared" si="177"/>
        <v>1</v>
      </c>
      <c r="DT359" s="37">
        <f t="shared" si="178"/>
        <v>1</v>
      </c>
      <c r="DU359" s="37">
        <f t="shared" si="179"/>
        <v>1</v>
      </c>
      <c r="DV359" s="37">
        <f t="shared" si="180"/>
        <v>1</v>
      </c>
      <c r="DW359" s="37" t="e">
        <f>IF(#REF!&gt;=$N358,1)</f>
        <v>#REF!</v>
      </c>
      <c r="DX359" s="37" t="e">
        <f>IF(#REF!&gt;=$N358,1)</f>
        <v>#REF!</v>
      </c>
      <c r="DY359" s="37" t="e">
        <f>IF(#REF!&gt;=$N358,1)</f>
        <v>#REF!</v>
      </c>
      <c r="DZ359" s="37" t="e">
        <f>IF(#REF!&gt;=$N358,1)</f>
        <v>#REF!</v>
      </c>
      <c r="EA359" s="37" t="e">
        <f>IF(#REF!&gt;=$N358,1)</f>
        <v>#REF!</v>
      </c>
    </row>
    <row r="360" spans="6:131" ht="15" x14ac:dyDescent="0.25">
      <c r="F360" s="4">
        <v>24</v>
      </c>
      <c r="G360" s="7">
        <v>7.2833333333333341</v>
      </c>
      <c r="H360" s="8">
        <f t="shared" si="94"/>
        <v>3</v>
      </c>
      <c r="I360" s="8">
        <f>+AR383</f>
        <v>0</v>
      </c>
      <c r="J360" s="8">
        <f t="shared" si="95"/>
        <v>138</v>
      </c>
      <c r="K360" s="8">
        <f t="shared" si="96"/>
        <v>406.33333333333331</v>
      </c>
      <c r="L360" s="8">
        <f t="shared" si="99"/>
        <v>131</v>
      </c>
      <c r="M360" s="8">
        <f t="shared" si="100"/>
        <v>-0.34726164209741095</v>
      </c>
      <c r="N360" s="39">
        <f>RANK(G358,$G$337:$G$381,1)</f>
        <v>18</v>
      </c>
      <c r="O360" s="42">
        <f>+DA383</f>
        <v>11</v>
      </c>
      <c r="P360" s="40">
        <f t="shared" si="97"/>
        <v>138</v>
      </c>
      <c r="Q360" s="40">
        <f t="shared" si="98"/>
        <v>406.33333333333331</v>
      </c>
      <c r="R360" s="40">
        <f t="shared" si="101"/>
        <v>74</v>
      </c>
      <c r="S360" s="40">
        <f t="shared" si="102"/>
        <v>3.1749635848906141</v>
      </c>
      <c r="T360" s="4"/>
      <c r="U360" s="4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 t="b">
        <f t="shared" si="120"/>
        <v>0</v>
      </c>
      <c r="AS360" s="43" t="b">
        <f t="shared" si="121"/>
        <v>0</v>
      </c>
      <c r="AT360" s="43" t="b">
        <f t="shared" si="122"/>
        <v>0</v>
      </c>
      <c r="AU360" s="43">
        <f t="shared" si="123"/>
        <v>1</v>
      </c>
      <c r="AV360" s="43" t="b">
        <f t="shared" si="124"/>
        <v>0</v>
      </c>
      <c r="AW360" s="43" t="b">
        <f t="shared" si="125"/>
        <v>0</v>
      </c>
      <c r="AX360" s="43" t="b">
        <f t="shared" si="126"/>
        <v>0</v>
      </c>
      <c r="AY360" s="43" t="b">
        <f t="shared" si="127"/>
        <v>0</v>
      </c>
      <c r="AZ360" s="43" t="b">
        <f t="shared" si="128"/>
        <v>0</v>
      </c>
      <c r="BA360" s="43" t="b">
        <f t="shared" si="129"/>
        <v>0</v>
      </c>
      <c r="BB360" s="43" t="b">
        <f t="shared" si="130"/>
        <v>0</v>
      </c>
      <c r="BC360" s="43">
        <f t="shared" si="131"/>
        <v>1</v>
      </c>
      <c r="BD360" s="43" t="b">
        <f t="shared" si="132"/>
        <v>0</v>
      </c>
      <c r="BE360" s="43">
        <f t="shared" si="133"/>
        <v>1</v>
      </c>
      <c r="BF360" s="43">
        <f t="shared" si="134"/>
        <v>1</v>
      </c>
      <c r="BG360" s="43">
        <f t="shared" si="135"/>
        <v>1</v>
      </c>
      <c r="BH360" s="43">
        <f t="shared" si="136"/>
        <v>1</v>
      </c>
      <c r="BI360" s="43">
        <f t="shared" si="137"/>
        <v>1</v>
      </c>
      <c r="BJ360" s="43">
        <f t="shared" si="138"/>
        <v>1</v>
      </c>
      <c r="BK360" s="43">
        <f t="shared" si="139"/>
        <v>1</v>
      </c>
      <c r="BL360" s="43">
        <f t="shared" si="140"/>
        <v>1</v>
      </c>
      <c r="BM360" s="43">
        <f t="shared" si="141"/>
        <v>1</v>
      </c>
      <c r="BN360" s="43" t="e">
        <f>IF(#REF!&gt;=$H359,1)</f>
        <v>#REF!</v>
      </c>
      <c r="BO360" s="43" t="e">
        <f>IF(#REF!&gt;=$H359,1)</f>
        <v>#REF!</v>
      </c>
      <c r="BP360" s="43" t="e">
        <f>IF(#REF!&gt;=$H359,1)</f>
        <v>#REF!</v>
      </c>
      <c r="BQ360" s="43" t="e">
        <f>IF(#REF!&gt;=$H359,1)</f>
        <v>#REF!</v>
      </c>
      <c r="BR360" s="43" t="e">
        <f>IF(#REF!&gt;=$H359,1)</f>
        <v>#REF!</v>
      </c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  <c r="CD360" s="43"/>
      <c r="CE360" s="37"/>
      <c r="CF360" s="37"/>
      <c r="CG360" s="37"/>
      <c r="CH360" s="37"/>
      <c r="CI360" s="37"/>
      <c r="CJ360" s="37"/>
      <c r="CK360" s="37"/>
      <c r="CL360" s="37"/>
      <c r="CM360" s="37"/>
      <c r="CN360" s="37"/>
      <c r="CO360" s="37"/>
      <c r="CP360" s="37"/>
      <c r="CQ360" s="37"/>
      <c r="CR360" s="37"/>
      <c r="CS360" s="37"/>
      <c r="CT360" s="37"/>
      <c r="CU360" s="37"/>
      <c r="CV360" s="37"/>
      <c r="CW360" s="37"/>
      <c r="CX360" s="37"/>
      <c r="CY360" s="37"/>
      <c r="CZ360" s="37"/>
      <c r="DA360" s="37" t="b">
        <f t="shared" si="159"/>
        <v>0</v>
      </c>
      <c r="DB360" s="37">
        <f t="shared" si="160"/>
        <v>1</v>
      </c>
      <c r="DC360" s="37">
        <f t="shared" si="161"/>
        <v>1</v>
      </c>
      <c r="DD360" s="37">
        <f t="shared" si="162"/>
        <v>1</v>
      </c>
      <c r="DE360" s="37">
        <f t="shared" si="163"/>
        <v>1</v>
      </c>
      <c r="DF360" s="37">
        <f t="shared" si="164"/>
        <v>1</v>
      </c>
      <c r="DG360" s="37" t="b">
        <f t="shared" si="165"/>
        <v>0</v>
      </c>
      <c r="DH360" s="37">
        <f t="shared" si="166"/>
        <v>1</v>
      </c>
      <c r="DI360" s="37" t="b">
        <f t="shared" si="167"/>
        <v>0</v>
      </c>
      <c r="DJ360" s="37" t="b">
        <f t="shared" si="168"/>
        <v>0</v>
      </c>
      <c r="DK360" s="37" t="b">
        <f t="shared" si="169"/>
        <v>0</v>
      </c>
      <c r="DL360" s="37">
        <f t="shared" si="170"/>
        <v>1</v>
      </c>
      <c r="DM360" s="37">
        <f t="shared" si="171"/>
        <v>1</v>
      </c>
      <c r="DN360" s="37" t="b">
        <f t="shared" si="172"/>
        <v>0</v>
      </c>
      <c r="DO360" s="37">
        <f t="shared" si="173"/>
        <v>1</v>
      </c>
      <c r="DP360" s="37" t="b">
        <f t="shared" si="174"/>
        <v>0</v>
      </c>
      <c r="DQ360" s="37">
        <f t="shared" si="175"/>
        <v>1</v>
      </c>
      <c r="DR360" s="37">
        <f t="shared" si="176"/>
        <v>1</v>
      </c>
      <c r="DS360" s="37" t="b">
        <f t="shared" si="177"/>
        <v>0</v>
      </c>
      <c r="DT360" s="37">
        <f t="shared" si="178"/>
        <v>1</v>
      </c>
      <c r="DU360" s="37">
        <f t="shared" si="179"/>
        <v>1</v>
      </c>
      <c r="DV360" s="37">
        <f t="shared" si="180"/>
        <v>1</v>
      </c>
      <c r="DW360" s="37" t="e">
        <f>IF(#REF!&gt;=$N359,1)</f>
        <v>#REF!</v>
      </c>
      <c r="DX360" s="37" t="e">
        <f>IF(#REF!&gt;=$N359,1)</f>
        <v>#REF!</v>
      </c>
      <c r="DY360" s="37" t="e">
        <f>IF(#REF!&gt;=$N359,1)</f>
        <v>#REF!</v>
      </c>
      <c r="DZ360" s="37" t="e">
        <f>IF(#REF!&gt;=$N359,1)</f>
        <v>#REF!</v>
      </c>
      <c r="EA360" s="37" t="e">
        <f>IF(#REF!&gt;=$N359,1)</f>
        <v>#REF!</v>
      </c>
    </row>
    <row r="361" spans="6:131" ht="15" x14ac:dyDescent="0.25">
      <c r="F361" s="4">
        <v>25</v>
      </c>
      <c r="G361" s="7">
        <v>7.916666666666667</v>
      </c>
      <c r="H361" s="8">
        <f t="shared" si="94"/>
        <v>9</v>
      </c>
      <c r="I361" s="8">
        <f>+AS383</f>
        <v>3</v>
      </c>
      <c r="J361" s="8">
        <f t="shared" si="95"/>
        <v>150</v>
      </c>
      <c r="K361" s="8">
        <f t="shared" si="96"/>
        <v>458.33333333333331</v>
      </c>
      <c r="L361" s="8">
        <f t="shared" si="99"/>
        <v>134</v>
      </c>
      <c r="M361" s="8">
        <f t="shared" si="100"/>
        <v>-0.74735898639506215</v>
      </c>
      <c r="N361" s="39">
        <f>RANK(G357,$G$337:$G$381,1)</f>
        <v>44</v>
      </c>
      <c r="O361" s="42">
        <f>+DB383</f>
        <v>24</v>
      </c>
      <c r="P361" s="40">
        <f t="shared" si="97"/>
        <v>150</v>
      </c>
      <c r="Q361" s="40">
        <f t="shared" si="98"/>
        <v>458.33333333333331</v>
      </c>
      <c r="R361" s="40">
        <f t="shared" si="101"/>
        <v>98</v>
      </c>
      <c r="S361" s="40">
        <f t="shared" si="102"/>
        <v>2.4289167057839518</v>
      </c>
      <c r="T361" s="4"/>
      <c r="U361" s="4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>
        <f t="shared" si="121"/>
        <v>1</v>
      </c>
      <c r="AT361" s="43">
        <f t="shared" si="122"/>
        <v>1</v>
      </c>
      <c r="AU361" s="43">
        <f t="shared" si="123"/>
        <v>1</v>
      </c>
      <c r="AV361" s="43">
        <f t="shared" si="124"/>
        <v>1</v>
      </c>
      <c r="AW361" s="43">
        <f t="shared" si="125"/>
        <v>1</v>
      </c>
      <c r="AX361" s="43">
        <f t="shared" si="126"/>
        <v>1</v>
      </c>
      <c r="AY361" s="43">
        <f t="shared" si="127"/>
        <v>1</v>
      </c>
      <c r="AZ361" s="43" t="b">
        <f t="shared" si="128"/>
        <v>0</v>
      </c>
      <c r="BA361" s="43" t="b">
        <f t="shared" si="129"/>
        <v>0</v>
      </c>
      <c r="BB361" s="43">
        <f t="shared" si="130"/>
        <v>1</v>
      </c>
      <c r="BC361" s="43">
        <f t="shared" si="131"/>
        <v>1</v>
      </c>
      <c r="BD361" s="43">
        <f t="shared" si="132"/>
        <v>1</v>
      </c>
      <c r="BE361" s="43">
        <f t="shared" si="133"/>
        <v>1</v>
      </c>
      <c r="BF361" s="43">
        <f t="shared" si="134"/>
        <v>1</v>
      </c>
      <c r="BG361" s="43">
        <f t="shared" si="135"/>
        <v>1</v>
      </c>
      <c r="BH361" s="43">
        <f t="shared" si="136"/>
        <v>1</v>
      </c>
      <c r="BI361" s="43">
        <f t="shared" si="137"/>
        <v>1</v>
      </c>
      <c r="BJ361" s="43">
        <f t="shared" si="138"/>
        <v>1</v>
      </c>
      <c r="BK361" s="43">
        <f t="shared" si="139"/>
        <v>1</v>
      </c>
      <c r="BL361" s="43">
        <f t="shared" si="140"/>
        <v>1</v>
      </c>
      <c r="BM361" s="43">
        <f t="shared" si="141"/>
        <v>1</v>
      </c>
      <c r="BN361" s="43" t="e">
        <f>IF(#REF!&gt;=$H360,1)</f>
        <v>#REF!</v>
      </c>
      <c r="BO361" s="43" t="e">
        <f>IF(#REF!&gt;=$H360,1)</f>
        <v>#REF!</v>
      </c>
      <c r="BP361" s="43" t="e">
        <f>IF(#REF!&gt;=$H360,1)</f>
        <v>#REF!</v>
      </c>
      <c r="BQ361" s="43" t="e">
        <f>IF(#REF!&gt;=$H360,1)</f>
        <v>#REF!</v>
      </c>
      <c r="BR361" s="43" t="e">
        <f>IF(#REF!&gt;=$H360,1)</f>
        <v>#REF!</v>
      </c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37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  <c r="DB361" s="37">
        <f t="shared" si="160"/>
        <v>1</v>
      </c>
      <c r="DC361" s="37">
        <f t="shared" si="161"/>
        <v>1</v>
      </c>
      <c r="DD361" s="37">
        <f t="shared" si="162"/>
        <v>1</v>
      </c>
      <c r="DE361" s="37">
        <f t="shared" si="163"/>
        <v>1</v>
      </c>
      <c r="DF361" s="37">
        <f t="shared" si="164"/>
        <v>1</v>
      </c>
      <c r="DG361" s="37">
        <f t="shared" si="165"/>
        <v>1</v>
      </c>
      <c r="DH361" s="37">
        <f t="shared" si="166"/>
        <v>1</v>
      </c>
      <c r="DI361" s="37" t="b">
        <f t="shared" si="167"/>
        <v>0</v>
      </c>
      <c r="DJ361" s="37" t="b">
        <f t="shared" si="168"/>
        <v>0</v>
      </c>
      <c r="DK361" s="37" t="b">
        <f t="shared" si="169"/>
        <v>0</v>
      </c>
      <c r="DL361" s="37">
        <f t="shared" si="170"/>
        <v>1</v>
      </c>
      <c r="DM361" s="37">
        <f t="shared" si="171"/>
        <v>1</v>
      </c>
      <c r="DN361" s="37" t="b">
        <f t="shared" si="172"/>
        <v>0</v>
      </c>
      <c r="DO361" s="37">
        <f t="shared" si="173"/>
        <v>1</v>
      </c>
      <c r="DP361" s="37" t="b">
        <f t="shared" si="174"/>
        <v>0</v>
      </c>
      <c r="DQ361" s="37">
        <f t="shared" si="175"/>
        <v>1</v>
      </c>
      <c r="DR361" s="37">
        <f t="shared" si="176"/>
        <v>1</v>
      </c>
      <c r="DS361" s="37" t="b">
        <f t="shared" si="177"/>
        <v>0</v>
      </c>
      <c r="DT361" s="37">
        <f t="shared" si="178"/>
        <v>1</v>
      </c>
      <c r="DU361" s="37">
        <f t="shared" si="179"/>
        <v>1</v>
      </c>
      <c r="DV361" s="37">
        <f t="shared" si="180"/>
        <v>1</v>
      </c>
      <c r="DW361" s="37" t="e">
        <f>IF(#REF!&gt;=$N360,1)</f>
        <v>#REF!</v>
      </c>
      <c r="DX361" s="37" t="e">
        <f>IF(#REF!&gt;=$N360,1)</f>
        <v>#REF!</v>
      </c>
      <c r="DY361" s="37" t="e">
        <f>IF(#REF!&gt;=$N360,1)</f>
        <v>#REF!</v>
      </c>
      <c r="DZ361" s="37" t="e">
        <f>IF(#REF!&gt;=$N360,1)</f>
        <v>#REF!</v>
      </c>
      <c r="EA361" s="37" t="e">
        <f>IF(#REF!&gt;=$N360,1)</f>
        <v>#REF!</v>
      </c>
    </row>
    <row r="362" spans="6:131" ht="15" x14ac:dyDescent="0.25">
      <c r="F362" s="4">
        <v>26</v>
      </c>
      <c r="G362" s="7">
        <v>8</v>
      </c>
      <c r="H362" s="8">
        <f t="shared" si="94"/>
        <v>11</v>
      </c>
      <c r="I362" s="8">
        <f>+AT383</f>
        <v>4</v>
      </c>
      <c r="J362" s="8">
        <f t="shared" si="95"/>
        <v>162.5</v>
      </c>
      <c r="K362" s="8">
        <f t="shared" si="96"/>
        <v>514.58333333333337</v>
      </c>
      <c r="L362" s="8">
        <f t="shared" si="99"/>
        <v>138</v>
      </c>
      <c r="M362" s="8">
        <f t="shared" si="100"/>
        <v>-1.0800359868048481</v>
      </c>
      <c r="N362" s="39">
        <f>RANK(G356,$G$337:$G$381,1)</f>
        <v>42</v>
      </c>
      <c r="O362" s="42">
        <f>+DC383</f>
        <v>24</v>
      </c>
      <c r="P362" s="40">
        <f t="shared" si="97"/>
        <v>162.5</v>
      </c>
      <c r="Q362" s="40">
        <f t="shared" si="98"/>
        <v>514.58333333333337</v>
      </c>
      <c r="R362" s="40">
        <f t="shared" si="101"/>
        <v>122</v>
      </c>
      <c r="S362" s="40">
        <f t="shared" si="102"/>
        <v>1.7853656108406675</v>
      </c>
      <c r="T362" s="4"/>
      <c r="U362" s="4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>
        <f t="shared" si="122"/>
        <v>1</v>
      </c>
      <c r="AU362" s="43">
        <f t="shared" si="123"/>
        <v>1</v>
      </c>
      <c r="AV362" s="43">
        <f t="shared" si="124"/>
        <v>1</v>
      </c>
      <c r="AW362" s="43" t="b">
        <f t="shared" si="125"/>
        <v>0</v>
      </c>
      <c r="AX362" s="43" t="b">
        <f t="shared" si="126"/>
        <v>0</v>
      </c>
      <c r="AY362" s="43">
        <f t="shared" si="127"/>
        <v>1</v>
      </c>
      <c r="AZ362" s="43" t="b">
        <f t="shared" si="128"/>
        <v>0</v>
      </c>
      <c r="BA362" s="43" t="b">
        <f t="shared" si="129"/>
        <v>0</v>
      </c>
      <c r="BB362" s="43" t="b">
        <f t="shared" si="130"/>
        <v>0</v>
      </c>
      <c r="BC362" s="43">
        <f t="shared" si="131"/>
        <v>1</v>
      </c>
      <c r="BD362" s="43">
        <f t="shared" si="132"/>
        <v>1</v>
      </c>
      <c r="BE362" s="43">
        <f t="shared" si="133"/>
        <v>1</v>
      </c>
      <c r="BF362" s="43">
        <f t="shared" si="134"/>
        <v>1</v>
      </c>
      <c r="BG362" s="43">
        <f t="shared" si="135"/>
        <v>1</v>
      </c>
      <c r="BH362" s="43">
        <f t="shared" si="136"/>
        <v>1</v>
      </c>
      <c r="BI362" s="43">
        <f t="shared" si="137"/>
        <v>1</v>
      </c>
      <c r="BJ362" s="43">
        <f t="shared" si="138"/>
        <v>1</v>
      </c>
      <c r="BK362" s="43">
        <f t="shared" si="139"/>
        <v>1</v>
      </c>
      <c r="BL362" s="43">
        <f t="shared" si="140"/>
        <v>1</v>
      </c>
      <c r="BM362" s="43">
        <f t="shared" si="141"/>
        <v>1</v>
      </c>
      <c r="BN362" s="43" t="e">
        <f>IF(#REF!&gt;=$H361,1)</f>
        <v>#REF!</v>
      </c>
      <c r="BO362" s="43" t="e">
        <f>IF(#REF!&gt;=$H361,1)</f>
        <v>#REF!</v>
      </c>
      <c r="BP362" s="43" t="e">
        <f>IF(#REF!&gt;=$H361,1)</f>
        <v>#REF!</v>
      </c>
      <c r="BQ362" s="43" t="e">
        <f>IF(#REF!&gt;=$H361,1)</f>
        <v>#REF!</v>
      </c>
      <c r="BR362" s="43" t="e">
        <f>IF(#REF!&gt;=$H361,1)</f>
        <v>#REF!</v>
      </c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  <c r="CD362" s="43"/>
      <c r="CE362" s="37"/>
      <c r="CF362" s="37"/>
      <c r="CG362" s="37"/>
      <c r="CH362" s="37"/>
      <c r="CI362" s="37"/>
      <c r="CJ362" s="37"/>
      <c r="CK362" s="37"/>
      <c r="CL362" s="37"/>
      <c r="CM362" s="37"/>
      <c r="CN362" s="37"/>
      <c r="CO362" s="37"/>
      <c r="CP362" s="37"/>
      <c r="CQ362" s="37"/>
      <c r="CR362" s="37"/>
      <c r="CS362" s="37"/>
      <c r="CT362" s="37"/>
      <c r="CU362" s="37"/>
      <c r="CV362" s="37"/>
      <c r="CW362" s="37"/>
      <c r="CX362" s="37"/>
      <c r="CY362" s="37"/>
      <c r="CZ362" s="37"/>
      <c r="DA362" s="37"/>
      <c r="DB362" s="37"/>
      <c r="DC362" s="37" t="b">
        <f t="shared" si="161"/>
        <v>0</v>
      </c>
      <c r="DD362" s="37" t="b">
        <f t="shared" si="162"/>
        <v>0</v>
      </c>
      <c r="DE362" s="37" t="b">
        <f t="shared" si="163"/>
        <v>0</v>
      </c>
      <c r="DF362" s="37" t="b">
        <f t="shared" si="164"/>
        <v>0</v>
      </c>
      <c r="DG362" s="37" t="b">
        <f t="shared" si="165"/>
        <v>0</v>
      </c>
      <c r="DH362" s="37" t="b">
        <f t="shared" si="166"/>
        <v>0</v>
      </c>
      <c r="DI362" s="37" t="b">
        <f t="shared" si="167"/>
        <v>0</v>
      </c>
      <c r="DJ362" s="37" t="b">
        <f t="shared" si="168"/>
        <v>0</v>
      </c>
      <c r="DK362" s="37" t="b">
        <f t="shared" si="169"/>
        <v>0</v>
      </c>
      <c r="DL362" s="37" t="b">
        <f t="shared" si="170"/>
        <v>0</v>
      </c>
      <c r="DM362" s="37" t="b">
        <f t="shared" si="171"/>
        <v>0</v>
      </c>
      <c r="DN362" s="37" t="b">
        <f t="shared" si="172"/>
        <v>0</v>
      </c>
      <c r="DO362" s="37" t="b">
        <f t="shared" si="173"/>
        <v>0</v>
      </c>
      <c r="DP362" s="37" t="b">
        <f t="shared" si="174"/>
        <v>0</v>
      </c>
      <c r="DQ362" s="37">
        <f t="shared" si="175"/>
        <v>1</v>
      </c>
      <c r="DR362" s="37" t="b">
        <f t="shared" si="176"/>
        <v>0</v>
      </c>
      <c r="DS362" s="37" t="b">
        <f t="shared" si="177"/>
        <v>0</v>
      </c>
      <c r="DT362" s="37" t="b">
        <f t="shared" si="178"/>
        <v>0</v>
      </c>
      <c r="DU362" s="37" t="b">
        <f t="shared" si="179"/>
        <v>0</v>
      </c>
      <c r="DV362" s="37" t="b">
        <f t="shared" si="180"/>
        <v>0</v>
      </c>
      <c r="DW362" s="37" t="e">
        <f>IF(#REF!&gt;=$N361,1)</f>
        <v>#REF!</v>
      </c>
      <c r="DX362" s="37" t="e">
        <f>IF(#REF!&gt;=$N361,1)</f>
        <v>#REF!</v>
      </c>
      <c r="DY362" s="37" t="e">
        <f>IF(#REF!&gt;=$N361,1)</f>
        <v>#REF!</v>
      </c>
      <c r="DZ362" s="37" t="e">
        <f>IF(#REF!&gt;=$N361,1)</f>
        <v>#REF!</v>
      </c>
      <c r="EA362" s="37" t="e">
        <f>IF(#REF!&gt;=$N361,1)</f>
        <v>#REF!</v>
      </c>
    </row>
    <row r="363" spans="6:131" ht="15" x14ac:dyDescent="0.25">
      <c r="F363" s="4">
        <v>27</v>
      </c>
      <c r="G363" s="7">
        <v>9.1916666666666682</v>
      </c>
      <c r="H363" s="8">
        <f t="shared" si="94"/>
        <v>24</v>
      </c>
      <c r="I363" s="8">
        <f>+AU383</f>
        <v>13</v>
      </c>
      <c r="J363" s="8">
        <f t="shared" si="95"/>
        <v>175.5</v>
      </c>
      <c r="K363" s="8">
        <f t="shared" si="96"/>
        <v>575.25</v>
      </c>
      <c r="L363" s="8">
        <f t="shared" si="99"/>
        <v>151</v>
      </c>
      <c r="M363" s="8">
        <f t="shared" si="100"/>
        <v>-1.021498588101454</v>
      </c>
      <c r="N363" s="39">
        <f>RANK(G355,$G$337:$G$381,1)</f>
        <v>43</v>
      </c>
      <c r="O363" s="42">
        <f>+DD383</f>
        <v>25</v>
      </c>
      <c r="P363" s="40">
        <f t="shared" si="97"/>
        <v>175.5</v>
      </c>
      <c r="Q363" s="40">
        <f t="shared" si="98"/>
        <v>575.25</v>
      </c>
      <c r="R363" s="40">
        <f t="shared" si="101"/>
        <v>147</v>
      </c>
      <c r="S363" s="40">
        <f t="shared" si="102"/>
        <v>1.1882738677914872</v>
      </c>
      <c r="T363" s="4"/>
      <c r="U363" s="4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>
        <f t="shared" si="123"/>
        <v>1</v>
      </c>
      <c r="AV363" s="43">
        <f t="shared" si="124"/>
        <v>1</v>
      </c>
      <c r="AW363" s="43" t="b">
        <f t="shared" si="125"/>
        <v>0</v>
      </c>
      <c r="AX363" s="43" t="b">
        <f t="shared" si="126"/>
        <v>0</v>
      </c>
      <c r="AY363" s="43" t="b">
        <f t="shared" si="127"/>
        <v>0</v>
      </c>
      <c r="AZ363" s="43" t="b">
        <f t="shared" si="128"/>
        <v>0</v>
      </c>
      <c r="BA363" s="43" t="b">
        <f t="shared" si="129"/>
        <v>0</v>
      </c>
      <c r="BB363" s="43" t="b">
        <f t="shared" si="130"/>
        <v>0</v>
      </c>
      <c r="BC363" s="43">
        <f t="shared" si="131"/>
        <v>1</v>
      </c>
      <c r="BD363" s="43">
        <f t="shared" si="132"/>
        <v>1</v>
      </c>
      <c r="BE363" s="43">
        <f t="shared" si="133"/>
        <v>1</v>
      </c>
      <c r="BF363" s="43">
        <f t="shared" si="134"/>
        <v>1</v>
      </c>
      <c r="BG363" s="43">
        <f t="shared" si="135"/>
        <v>1</v>
      </c>
      <c r="BH363" s="43">
        <f t="shared" si="136"/>
        <v>1</v>
      </c>
      <c r="BI363" s="43">
        <f t="shared" si="137"/>
        <v>1</v>
      </c>
      <c r="BJ363" s="43">
        <f t="shared" si="138"/>
        <v>1</v>
      </c>
      <c r="BK363" s="43">
        <f t="shared" si="139"/>
        <v>1</v>
      </c>
      <c r="BL363" s="43">
        <f t="shared" si="140"/>
        <v>1</v>
      </c>
      <c r="BM363" s="43">
        <f t="shared" si="141"/>
        <v>1</v>
      </c>
      <c r="BN363" s="43" t="e">
        <f>IF(#REF!&gt;=$H362,1)</f>
        <v>#REF!</v>
      </c>
      <c r="BO363" s="43" t="e">
        <f>IF(#REF!&gt;=$H362,1)</f>
        <v>#REF!</v>
      </c>
      <c r="BP363" s="43" t="e">
        <f>IF(#REF!&gt;=$H362,1)</f>
        <v>#REF!</v>
      </c>
      <c r="BQ363" s="43" t="e">
        <f>IF(#REF!&gt;=$H362,1)</f>
        <v>#REF!</v>
      </c>
      <c r="BR363" s="43" t="e">
        <f>IF(#REF!&gt;=$H362,1)</f>
        <v>#REF!</v>
      </c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  <c r="CD363" s="43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  <c r="CQ363" s="37"/>
      <c r="CR363" s="37"/>
      <c r="CS363" s="37"/>
      <c r="CT363" s="37"/>
      <c r="CU363" s="37"/>
      <c r="CV363" s="37"/>
      <c r="CW363" s="37"/>
      <c r="CX363" s="37"/>
      <c r="CY363" s="37"/>
      <c r="CZ363" s="37"/>
      <c r="DA363" s="37"/>
      <c r="DB363" s="37"/>
      <c r="DC363" s="37"/>
      <c r="DD363" s="37">
        <f t="shared" si="162"/>
        <v>1</v>
      </c>
      <c r="DE363" s="37" t="b">
        <f t="shared" si="163"/>
        <v>0</v>
      </c>
      <c r="DF363" s="37" t="b">
        <f t="shared" si="164"/>
        <v>0</v>
      </c>
      <c r="DG363" s="37" t="b">
        <f t="shared" si="165"/>
        <v>0</v>
      </c>
      <c r="DH363" s="37" t="b">
        <f t="shared" si="166"/>
        <v>0</v>
      </c>
      <c r="DI363" s="37" t="b">
        <f t="shared" si="167"/>
        <v>0</v>
      </c>
      <c r="DJ363" s="37" t="b">
        <f t="shared" si="168"/>
        <v>0</v>
      </c>
      <c r="DK363" s="37" t="b">
        <f t="shared" si="169"/>
        <v>0</v>
      </c>
      <c r="DL363" s="37" t="b">
        <f t="shared" si="170"/>
        <v>0</v>
      </c>
      <c r="DM363" s="37" t="b">
        <f t="shared" si="171"/>
        <v>0</v>
      </c>
      <c r="DN363" s="37" t="b">
        <f t="shared" si="172"/>
        <v>0</v>
      </c>
      <c r="DO363" s="37" t="b">
        <f t="shared" si="173"/>
        <v>0</v>
      </c>
      <c r="DP363" s="37" t="b">
        <f t="shared" si="174"/>
        <v>0</v>
      </c>
      <c r="DQ363" s="37">
        <f t="shared" si="175"/>
        <v>1</v>
      </c>
      <c r="DR363" s="37" t="b">
        <f t="shared" si="176"/>
        <v>0</v>
      </c>
      <c r="DS363" s="37" t="b">
        <f t="shared" si="177"/>
        <v>0</v>
      </c>
      <c r="DT363" s="37" t="b">
        <f t="shared" si="178"/>
        <v>0</v>
      </c>
      <c r="DU363" s="37" t="b">
        <f t="shared" si="179"/>
        <v>0</v>
      </c>
      <c r="DV363" s="37" t="b">
        <f t="shared" si="180"/>
        <v>0</v>
      </c>
      <c r="DW363" s="37" t="e">
        <f>IF(#REF!&gt;=$N362,1)</f>
        <v>#REF!</v>
      </c>
      <c r="DX363" s="37" t="e">
        <f>IF(#REF!&gt;=$N362,1)</f>
        <v>#REF!</v>
      </c>
      <c r="DY363" s="37" t="e">
        <f>IF(#REF!&gt;=$N362,1)</f>
        <v>#REF!</v>
      </c>
      <c r="DZ363" s="37" t="e">
        <f>IF(#REF!&gt;=$N362,1)</f>
        <v>#REF!</v>
      </c>
      <c r="EA363" s="37" t="e">
        <f>IF(#REF!&gt;=$N362,1)</f>
        <v>#REF!</v>
      </c>
    </row>
    <row r="364" spans="6:131" ht="15" x14ac:dyDescent="0.25">
      <c r="F364" s="4">
        <v>28</v>
      </c>
      <c r="G364" s="7">
        <v>8.5416666666666679</v>
      </c>
      <c r="H364" s="8">
        <f t="shared" si="94"/>
        <v>14</v>
      </c>
      <c r="I364" s="8">
        <f>+AV383</f>
        <v>7</v>
      </c>
      <c r="J364" s="8">
        <f t="shared" si="95"/>
        <v>189</v>
      </c>
      <c r="K364" s="8">
        <f t="shared" si="96"/>
        <v>640.5</v>
      </c>
      <c r="L364" s="8">
        <f t="shared" si="99"/>
        <v>158</v>
      </c>
      <c r="M364" s="8">
        <f t="shared" si="100"/>
        <v>-1.2249042085250794</v>
      </c>
      <c r="N364" s="39">
        <f>RANK(G354,$G$337:$G$381,1)</f>
        <v>40</v>
      </c>
      <c r="O364" s="39">
        <f>+DE383</f>
        <v>23</v>
      </c>
      <c r="P364" s="40">
        <f t="shared" si="97"/>
        <v>189</v>
      </c>
      <c r="Q364" s="40">
        <f t="shared" si="98"/>
        <v>640.5</v>
      </c>
      <c r="R364" s="40">
        <f t="shared" si="101"/>
        <v>170</v>
      </c>
      <c r="S364" s="40">
        <f t="shared" si="102"/>
        <v>0.75074774070891959</v>
      </c>
      <c r="T364" s="4"/>
      <c r="U364" s="4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 t="b">
        <f t="shared" si="124"/>
        <v>0</v>
      </c>
      <c r="AW364" s="43" t="b">
        <f t="shared" si="125"/>
        <v>0</v>
      </c>
      <c r="AX364" s="43" t="b">
        <f t="shared" si="126"/>
        <v>0</v>
      </c>
      <c r="AY364" s="43" t="b">
        <f t="shared" si="127"/>
        <v>0</v>
      </c>
      <c r="AZ364" s="43" t="b">
        <f t="shared" si="128"/>
        <v>0</v>
      </c>
      <c r="BA364" s="43" t="b">
        <f t="shared" si="129"/>
        <v>0</v>
      </c>
      <c r="BB364" s="43" t="b">
        <f t="shared" si="130"/>
        <v>0</v>
      </c>
      <c r="BC364" s="43" t="b">
        <f t="shared" si="131"/>
        <v>0</v>
      </c>
      <c r="BD364" s="43" t="b">
        <f t="shared" si="132"/>
        <v>0</v>
      </c>
      <c r="BE364" s="43" t="b">
        <f t="shared" si="133"/>
        <v>0</v>
      </c>
      <c r="BF364" s="43">
        <f t="shared" si="134"/>
        <v>1</v>
      </c>
      <c r="BG364" s="43">
        <f t="shared" si="135"/>
        <v>1</v>
      </c>
      <c r="BH364" s="43">
        <f t="shared" si="136"/>
        <v>1</v>
      </c>
      <c r="BI364" s="43">
        <f t="shared" si="137"/>
        <v>1</v>
      </c>
      <c r="BJ364" s="43">
        <f t="shared" si="138"/>
        <v>1</v>
      </c>
      <c r="BK364" s="43">
        <f t="shared" si="139"/>
        <v>1</v>
      </c>
      <c r="BL364" s="43">
        <f t="shared" si="140"/>
        <v>1</v>
      </c>
      <c r="BM364" s="43">
        <f t="shared" si="141"/>
        <v>1</v>
      </c>
      <c r="BN364" s="43" t="e">
        <f>IF(#REF!&gt;=$H363,1)</f>
        <v>#REF!</v>
      </c>
      <c r="BO364" s="43" t="e">
        <f>IF(#REF!&gt;=$H363,1)</f>
        <v>#REF!</v>
      </c>
      <c r="BP364" s="43" t="e">
        <f>IF(#REF!&gt;=$H363,1)</f>
        <v>#REF!</v>
      </c>
      <c r="BQ364" s="43" t="e">
        <f>IF(#REF!&gt;=$H363,1)</f>
        <v>#REF!</v>
      </c>
      <c r="BR364" s="43" t="e">
        <f>IF(#REF!&gt;=$H363,1)</f>
        <v>#REF!</v>
      </c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  <c r="CD364" s="43"/>
      <c r="CE364" s="37"/>
      <c r="CF364" s="37"/>
      <c r="CG364" s="37"/>
      <c r="CH364" s="37"/>
      <c r="CI364" s="37"/>
      <c r="CJ364" s="37"/>
      <c r="CK364" s="37"/>
      <c r="CL364" s="37"/>
      <c r="CM364" s="37"/>
      <c r="CN364" s="37"/>
      <c r="CO364" s="37"/>
      <c r="CP364" s="37"/>
      <c r="CQ364" s="37"/>
      <c r="CR364" s="37"/>
      <c r="CS364" s="37"/>
      <c r="CT364" s="37"/>
      <c r="CU364" s="37"/>
      <c r="CV364" s="37"/>
      <c r="CW364" s="37"/>
      <c r="CX364" s="37"/>
      <c r="CY364" s="37"/>
      <c r="CZ364" s="37"/>
      <c r="DA364" s="37"/>
      <c r="DB364" s="37"/>
      <c r="DC364" s="37"/>
      <c r="DD364" s="37"/>
      <c r="DE364" s="37" t="b">
        <f t="shared" si="163"/>
        <v>0</v>
      </c>
      <c r="DF364" s="37" t="b">
        <f t="shared" si="164"/>
        <v>0</v>
      </c>
      <c r="DG364" s="37" t="b">
        <f t="shared" si="165"/>
        <v>0</v>
      </c>
      <c r="DH364" s="37" t="b">
        <f t="shared" si="166"/>
        <v>0</v>
      </c>
      <c r="DI364" s="37" t="b">
        <f t="shared" si="167"/>
        <v>0</v>
      </c>
      <c r="DJ364" s="37" t="b">
        <f t="shared" si="168"/>
        <v>0</v>
      </c>
      <c r="DK364" s="37" t="b">
        <f t="shared" si="169"/>
        <v>0</v>
      </c>
      <c r="DL364" s="37" t="b">
        <f t="shared" si="170"/>
        <v>0</v>
      </c>
      <c r="DM364" s="37" t="b">
        <f t="shared" si="171"/>
        <v>0</v>
      </c>
      <c r="DN364" s="37" t="b">
        <f t="shared" si="172"/>
        <v>0</v>
      </c>
      <c r="DO364" s="37" t="b">
        <f t="shared" si="173"/>
        <v>0</v>
      </c>
      <c r="DP364" s="37" t="b">
        <f t="shared" si="174"/>
        <v>0</v>
      </c>
      <c r="DQ364" s="37">
        <f t="shared" si="175"/>
        <v>1</v>
      </c>
      <c r="DR364" s="37" t="b">
        <f t="shared" si="176"/>
        <v>0</v>
      </c>
      <c r="DS364" s="37" t="b">
        <f t="shared" si="177"/>
        <v>0</v>
      </c>
      <c r="DT364" s="37" t="b">
        <f t="shared" si="178"/>
        <v>0</v>
      </c>
      <c r="DU364" s="37" t="b">
        <f t="shared" si="179"/>
        <v>0</v>
      </c>
      <c r="DV364" s="37" t="b">
        <f t="shared" si="180"/>
        <v>0</v>
      </c>
      <c r="DW364" s="37" t="e">
        <f>IF(#REF!&gt;=$N363,1)</f>
        <v>#REF!</v>
      </c>
      <c r="DX364" s="37" t="e">
        <f>IF(#REF!&gt;=$N363,1)</f>
        <v>#REF!</v>
      </c>
      <c r="DY364" s="37" t="e">
        <f>IF(#REF!&gt;=$N363,1)</f>
        <v>#REF!</v>
      </c>
      <c r="DZ364" s="37" t="e">
        <f>IF(#REF!&gt;=$N363,1)</f>
        <v>#REF!</v>
      </c>
      <c r="EA364" s="37" t="e">
        <f>IF(#REF!&gt;=$N363,1)</f>
        <v>#REF!</v>
      </c>
    </row>
    <row r="365" spans="6:131" ht="15" x14ac:dyDescent="0.25">
      <c r="F365" s="4">
        <v>29</v>
      </c>
      <c r="G365" s="7">
        <v>7.6083333333333316</v>
      </c>
      <c r="H365" s="8">
        <f t="shared" si="94"/>
        <v>4</v>
      </c>
      <c r="I365" s="8">
        <f>+AW383</f>
        <v>1</v>
      </c>
      <c r="J365" s="8">
        <f t="shared" si="95"/>
        <v>203</v>
      </c>
      <c r="K365" s="8">
        <f t="shared" si="96"/>
        <v>710.5</v>
      </c>
      <c r="L365" s="8">
        <f t="shared" si="99"/>
        <v>159</v>
      </c>
      <c r="M365" s="8">
        <f t="shared" si="100"/>
        <v>-1.6507094416650836</v>
      </c>
      <c r="N365" s="39">
        <f>RANK(G353,$G$337:$G$381,1)</f>
        <v>29</v>
      </c>
      <c r="O365" s="39">
        <f>+DF383</f>
        <v>18</v>
      </c>
      <c r="P365" s="40">
        <f t="shared" si="97"/>
        <v>203</v>
      </c>
      <c r="Q365" s="40">
        <f t="shared" si="98"/>
        <v>710.5</v>
      </c>
      <c r="R365" s="40">
        <f t="shared" si="101"/>
        <v>188</v>
      </c>
      <c r="S365" s="40">
        <f t="shared" si="102"/>
        <v>0.5627418551130966</v>
      </c>
      <c r="T365" s="4"/>
      <c r="U365" s="4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 t="b">
        <f t="shared" si="125"/>
        <v>0</v>
      </c>
      <c r="AX365" s="43" t="b">
        <f t="shared" si="126"/>
        <v>0</v>
      </c>
      <c r="AY365" s="43" t="b">
        <f t="shared" si="127"/>
        <v>0</v>
      </c>
      <c r="AZ365" s="43" t="b">
        <f t="shared" si="128"/>
        <v>0</v>
      </c>
      <c r="BA365" s="43" t="b">
        <f t="shared" si="129"/>
        <v>0</v>
      </c>
      <c r="BB365" s="43" t="b">
        <f t="shared" si="130"/>
        <v>0</v>
      </c>
      <c r="BC365" s="43">
        <f t="shared" si="131"/>
        <v>1</v>
      </c>
      <c r="BD365" s="43">
        <f t="shared" si="132"/>
        <v>1</v>
      </c>
      <c r="BE365" s="43">
        <f t="shared" si="133"/>
        <v>1</v>
      </c>
      <c r="BF365" s="43">
        <f t="shared" si="134"/>
        <v>1</v>
      </c>
      <c r="BG365" s="43">
        <f t="shared" si="135"/>
        <v>1</v>
      </c>
      <c r="BH365" s="43">
        <f t="shared" si="136"/>
        <v>1</v>
      </c>
      <c r="BI365" s="43">
        <f t="shared" si="137"/>
        <v>1</v>
      </c>
      <c r="BJ365" s="43">
        <f t="shared" si="138"/>
        <v>1</v>
      </c>
      <c r="BK365" s="43">
        <f t="shared" si="139"/>
        <v>1</v>
      </c>
      <c r="BL365" s="43">
        <f t="shared" si="140"/>
        <v>1</v>
      </c>
      <c r="BM365" s="43">
        <f t="shared" si="141"/>
        <v>1</v>
      </c>
      <c r="BN365" s="43" t="e">
        <f>IF(#REF!&gt;=$H364,1)</f>
        <v>#REF!</v>
      </c>
      <c r="BO365" s="43" t="e">
        <f>IF(#REF!&gt;=$H364,1)</f>
        <v>#REF!</v>
      </c>
      <c r="BP365" s="43" t="e">
        <f>IF(#REF!&gt;=$H364,1)</f>
        <v>#REF!</v>
      </c>
      <c r="BQ365" s="43" t="e">
        <f>IF(#REF!&gt;=$H364,1)</f>
        <v>#REF!</v>
      </c>
      <c r="BR365" s="43" t="e">
        <f>IF(#REF!&gt;=$H364,1)</f>
        <v>#REF!</v>
      </c>
      <c r="BS365" s="43"/>
      <c r="BT365" s="43"/>
      <c r="BU365" s="43"/>
      <c r="BV365" s="43"/>
      <c r="BW365" s="43"/>
      <c r="BX365" s="43"/>
      <c r="BY365" s="43"/>
      <c r="BZ365" s="43"/>
      <c r="CA365" s="43"/>
      <c r="CB365" s="43"/>
      <c r="CC365" s="43"/>
      <c r="CD365" s="43"/>
      <c r="CE365" s="37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/>
      <c r="CW365" s="37"/>
      <c r="CX365" s="37"/>
      <c r="CY365" s="37"/>
      <c r="CZ365" s="37"/>
      <c r="DA365" s="37"/>
      <c r="DB365" s="37"/>
      <c r="DC365" s="37"/>
      <c r="DD365" s="37"/>
      <c r="DE365" s="37"/>
      <c r="DF365" s="37" t="b">
        <f t="shared" si="164"/>
        <v>0</v>
      </c>
      <c r="DG365" s="37" t="b">
        <f t="shared" si="165"/>
        <v>0</v>
      </c>
      <c r="DH365" s="37" t="b">
        <f t="shared" si="166"/>
        <v>0</v>
      </c>
      <c r="DI365" s="37" t="b">
        <f t="shared" si="167"/>
        <v>0</v>
      </c>
      <c r="DJ365" s="37" t="b">
        <f t="shared" si="168"/>
        <v>0</v>
      </c>
      <c r="DK365" s="37" t="b">
        <f t="shared" si="169"/>
        <v>0</v>
      </c>
      <c r="DL365" s="37" t="b">
        <f t="shared" si="170"/>
        <v>0</v>
      </c>
      <c r="DM365" s="37" t="b">
        <f t="shared" si="171"/>
        <v>0</v>
      </c>
      <c r="DN365" s="37" t="b">
        <f t="shared" si="172"/>
        <v>0</v>
      </c>
      <c r="DO365" s="37" t="b">
        <f t="shared" si="173"/>
        <v>0</v>
      </c>
      <c r="DP365" s="37" t="b">
        <f t="shared" si="174"/>
        <v>0</v>
      </c>
      <c r="DQ365" s="37">
        <f t="shared" si="175"/>
        <v>1</v>
      </c>
      <c r="DR365" s="37" t="b">
        <f t="shared" si="176"/>
        <v>0</v>
      </c>
      <c r="DS365" s="37" t="b">
        <f t="shared" si="177"/>
        <v>0</v>
      </c>
      <c r="DT365" s="37" t="b">
        <f t="shared" si="178"/>
        <v>0</v>
      </c>
      <c r="DU365" s="37" t="b">
        <f t="shared" si="179"/>
        <v>0</v>
      </c>
      <c r="DV365" s="37" t="b">
        <f t="shared" si="180"/>
        <v>0</v>
      </c>
      <c r="DW365" s="37" t="e">
        <f>IF(#REF!&gt;=$N364,1)</f>
        <v>#REF!</v>
      </c>
      <c r="DX365" s="37" t="e">
        <f>IF(#REF!&gt;=$N364,1)</f>
        <v>#REF!</v>
      </c>
      <c r="DY365" s="37" t="e">
        <f>IF(#REF!&gt;=$N364,1)</f>
        <v>#REF!</v>
      </c>
      <c r="DZ365" s="37" t="e">
        <f>IF(#REF!&gt;=$N364,1)</f>
        <v>#REF!</v>
      </c>
      <c r="EA365" s="37" t="e">
        <f>IF(#REF!&gt;=$N364,1)</f>
        <v>#REF!</v>
      </c>
    </row>
    <row r="366" spans="6:131" ht="15" x14ac:dyDescent="0.25">
      <c r="F366" s="4">
        <v>30</v>
      </c>
      <c r="G366" s="7">
        <v>7.7333333333333316</v>
      </c>
      <c r="H366" s="8">
        <f t="shared" si="94"/>
        <v>6</v>
      </c>
      <c r="I366" s="8">
        <f>+AX383</f>
        <v>3</v>
      </c>
      <c r="J366" s="8">
        <f t="shared" si="95"/>
        <v>217.5</v>
      </c>
      <c r="K366" s="8">
        <f t="shared" si="96"/>
        <v>785.41666666666663</v>
      </c>
      <c r="L366" s="8">
        <f t="shared" si="99"/>
        <v>162</v>
      </c>
      <c r="M366" s="8">
        <f t="shared" si="100"/>
        <v>-1.9803544413886751</v>
      </c>
      <c r="N366" s="39">
        <f>RANK(G352,$G$337:$G$381,1)</f>
        <v>19</v>
      </c>
      <c r="O366" s="42">
        <f>+DG383</f>
        <v>12</v>
      </c>
      <c r="P366" s="40">
        <f t="shared" si="97"/>
        <v>217.5</v>
      </c>
      <c r="Q366" s="40">
        <f t="shared" si="98"/>
        <v>785.41666666666663</v>
      </c>
      <c r="R366" s="40">
        <f t="shared" si="101"/>
        <v>200</v>
      </c>
      <c r="S366" s="40">
        <f t="shared" si="102"/>
        <v>0.62443608512255522</v>
      </c>
      <c r="T366" s="4"/>
      <c r="U366" s="4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>
        <f t="shared" si="126"/>
        <v>1</v>
      </c>
      <c r="AY366" s="43">
        <f t="shared" si="127"/>
        <v>1</v>
      </c>
      <c r="AZ366" s="43" t="b">
        <f t="shared" si="128"/>
        <v>0</v>
      </c>
      <c r="BA366" s="43" t="b">
        <f t="shared" si="129"/>
        <v>0</v>
      </c>
      <c r="BB366" s="43">
        <f t="shared" si="130"/>
        <v>1</v>
      </c>
      <c r="BC366" s="43">
        <f t="shared" si="131"/>
        <v>1</v>
      </c>
      <c r="BD366" s="43">
        <f t="shared" si="132"/>
        <v>1</v>
      </c>
      <c r="BE366" s="43">
        <f t="shared" si="133"/>
        <v>1</v>
      </c>
      <c r="BF366" s="43">
        <f t="shared" si="134"/>
        <v>1</v>
      </c>
      <c r="BG366" s="43">
        <f t="shared" si="135"/>
        <v>1</v>
      </c>
      <c r="BH366" s="43">
        <f t="shared" si="136"/>
        <v>1</v>
      </c>
      <c r="BI366" s="43">
        <f t="shared" si="137"/>
        <v>1</v>
      </c>
      <c r="BJ366" s="43">
        <f t="shared" si="138"/>
        <v>1</v>
      </c>
      <c r="BK366" s="43">
        <f t="shared" si="139"/>
        <v>1</v>
      </c>
      <c r="BL366" s="43">
        <f t="shared" si="140"/>
        <v>1</v>
      </c>
      <c r="BM366" s="43">
        <f t="shared" si="141"/>
        <v>1</v>
      </c>
      <c r="BN366" s="43" t="e">
        <f>IF(#REF!&gt;=$H365,1)</f>
        <v>#REF!</v>
      </c>
      <c r="BO366" s="43" t="e">
        <f>IF(#REF!&gt;=$H365,1)</f>
        <v>#REF!</v>
      </c>
      <c r="BP366" s="43" t="e">
        <f>IF(#REF!&gt;=$H365,1)</f>
        <v>#REF!</v>
      </c>
      <c r="BQ366" s="43" t="e">
        <f>IF(#REF!&gt;=$H365,1)</f>
        <v>#REF!</v>
      </c>
      <c r="BR366" s="43" t="e">
        <f>IF(#REF!&gt;=$H365,1)</f>
        <v>#REF!</v>
      </c>
      <c r="BS366" s="43"/>
      <c r="BT366" s="43"/>
      <c r="BU366" s="43"/>
      <c r="BV366" s="43"/>
      <c r="BW366" s="43"/>
      <c r="BX366" s="43"/>
      <c r="BY366" s="43"/>
      <c r="BZ366" s="43"/>
      <c r="CA366" s="43"/>
      <c r="CB366" s="43"/>
      <c r="CC366" s="43"/>
      <c r="CD366" s="43"/>
      <c r="CE366" s="37"/>
      <c r="CF366" s="37"/>
      <c r="CG366" s="37"/>
      <c r="CH366" s="37"/>
      <c r="CI366" s="37"/>
      <c r="CJ366" s="37"/>
      <c r="CK366" s="37"/>
      <c r="CL366" s="37"/>
      <c r="CM366" s="37"/>
      <c r="CN366" s="37"/>
      <c r="CO366" s="37"/>
      <c r="CP366" s="37"/>
      <c r="CQ366" s="37"/>
      <c r="CR366" s="37"/>
      <c r="CS366" s="37"/>
      <c r="CT366" s="37"/>
      <c r="CU366" s="37"/>
      <c r="CV366" s="37"/>
      <c r="CW366" s="37"/>
      <c r="CX366" s="37"/>
      <c r="CY366" s="37"/>
      <c r="CZ366" s="37"/>
      <c r="DA366" s="37"/>
      <c r="DB366" s="37"/>
      <c r="DC366" s="37"/>
      <c r="DD366" s="37"/>
      <c r="DE366" s="37"/>
      <c r="DF366" s="37"/>
      <c r="DG366" s="37" t="b">
        <f t="shared" si="165"/>
        <v>0</v>
      </c>
      <c r="DH366" s="37" t="b">
        <f t="shared" si="166"/>
        <v>0</v>
      </c>
      <c r="DI366" s="37" t="b">
        <f t="shared" si="167"/>
        <v>0</v>
      </c>
      <c r="DJ366" s="37" t="b">
        <f t="shared" si="168"/>
        <v>0</v>
      </c>
      <c r="DK366" s="37" t="b">
        <f t="shared" si="169"/>
        <v>0</v>
      </c>
      <c r="DL366" s="37" t="b">
        <f t="shared" si="170"/>
        <v>0</v>
      </c>
      <c r="DM366" s="37">
        <f t="shared" si="171"/>
        <v>1</v>
      </c>
      <c r="DN366" s="37" t="b">
        <f t="shared" si="172"/>
        <v>0</v>
      </c>
      <c r="DO366" s="37">
        <f t="shared" si="173"/>
        <v>1</v>
      </c>
      <c r="DP366" s="37" t="b">
        <f t="shared" si="174"/>
        <v>0</v>
      </c>
      <c r="DQ366" s="37">
        <f t="shared" si="175"/>
        <v>1</v>
      </c>
      <c r="DR366" s="37">
        <f t="shared" si="176"/>
        <v>1</v>
      </c>
      <c r="DS366" s="37" t="b">
        <f t="shared" si="177"/>
        <v>0</v>
      </c>
      <c r="DT366" s="37">
        <f t="shared" si="178"/>
        <v>1</v>
      </c>
      <c r="DU366" s="37">
        <f t="shared" si="179"/>
        <v>1</v>
      </c>
      <c r="DV366" s="37" t="b">
        <f t="shared" si="180"/>
        <v>0</v>
      </c>
      <c r="DW366" s="37" t="e">
        <f>IF(#REF!&gt;=$N365,1)</f>
        <v>#REF!</v>
      </c>
      <c r="DX366" s="37" t="e">
        <f>IF(#REF!&gt;=$N365,1)</f>
        <v>#REF!</v>
      </c>
      <c r="DY366" s="37" t="e">
        <f>IF(#REF!&gt;=$N365,1)</f>
        <v>#REF!</v>
      </c>
      <c r="DZ366" s="37" t="e">
        <f>IF(#REF!&gt;=$N365,1)</f>
        <v>#REF!</v>
      </c>
      <c r="EA366" s="37" t="e">
        <f>IF(#REF!&gt;=$N365,1)</f>
        <v>#REF!</v>
      </c>
    </row>
    <row r="367" spans="6:131" ht="15" x14ac:dyDescent="0.25">
      <c r="F367" s="4">
        <v>31</v>
      </c>
      <c r="G367" s="7">
        <v>7.95</v>
      </c>
      <c r="H367" s="8">
        <f t="shared" si="94"/>
        <v>10</v>
      </c>
      <c r="I367" s="8">
        <f>+AY383</f>
        <v>6</v>
      </c>
      <c r="J367" s="8">
        <f t="shared" si="95"/>
        <v>232.5</v>
      </c>
      <c r="K367" s="8">
        <f t="shared" si="96"/>
        <v>865.41666666666663</v>
      </c>
      <c r="L367" s="8">
        <f t="shared" si="99"/>
        <v>168</v>
      </c>
      <c r="M367" s="8">
        <f t="shared" si="100"/>
        <v>-2.1925377886691981</v>
      </c>
      <c r="N367" s="39">
        <f>RANK(G351,$G$337:$G$381,1)</f>
        <v>23</v>
      </c>
      <c r="O367" s="42">
        <f>+DH383</f>
        <v>16</v>
      </c>
      <c r="P367" s="40">
        <f t="shared" si="97"/>
        <v>232.5</v>
      </c>
      <c r="Q367" s="40">
        <f t="shared" si="98"/>
        <v>865.41666666666663</v>
      </c>
      <c r="R367" s="40">
        <f t="shared" si="101"/>
        <v>216</v>
      </c>
      <c r="S367" s="40">
        <f t="shared" si="102"/>
        <v>0.56088175989212041</v>
      </c>
      <c r="T367" s="4"/>
      <c r="U367" s="4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>
        <f t="shared" si="127"/>
        <v>1</v>
      </c>
      <c r="AZ367" s="43" t="b">
        <f t="shared" si="128"/>
        <v>0</v>
      </c>
      <c r="BA367" s="43" t="b">
        <f t="shared" si="129"/>
        <v>0</v>
      </c>
      <c r="BB367" s="43">
        <f t="shared" si="130"/>
        <v>1</v>
      </c>
      <c r="BC367" s="43">
        <f t="shared" si="131"/>
        <v>1</v>
      </c>
      <c r="BD367" s="43">
        <f t="shared" si="132"/>
        <v>1</v>
      </c>
      <c r="BE367" s="43">
        <f t="shared" si="133"/>
        <v>1</v>
      </c>
      <c r="BF367" s="43">
        <f t="shared" si="134"/>
        <v>1</v>
      </c>
      <c r="BG367" s="43">
        <f t="shared" si="135"/>
        <v>1</v>
      </c>
      <c r="BH367" s="43">
        <f t="shared" si="136"/>
        <v>1</v>
      </c>
      <c r="BI367" s="43">
        <f t="shared" si="137"/>
        <v>1</v>
      </c>
      <c r="BJ367" s="43">
        <f t="shared" si="138"/>
        <v>1</v>
      </c>
      <c r="BK367" s="43">
        <f t="shared" si="139"/>
        <v>1</v>
      </c>
      <c r="BL367" s="43">
        <f t="shared" si="140"/>
        <v>1</v>
      </c>
      <c r="BM367" s="43">
        <f t="shared" si="141"/>
        <v>1</v>
      </c>
      <c r="BN367" s="43" t="e">
        <f>IF(#REF!&gt;=$H366,1)</f>
        <v>#REF!</v>
      </c>
      <c r="BO367" s="43" t="e">
        <f>IF(#REF!&gt;=$H366,1)</f>
        <v>#REF!</v>
      </c>
      <c r="BP367" s="43" t="e">
        <f>IF(#REF!&gt;=$H366,1)</f>
        <v>#REF!</v>
      </c>
      <c r="BQ367" s="43" t="e">
        <f>IF(#REF!&gt;=$H366,1)</f>
        <v>#REF!</v>
      </c>
      <c r="BR367" s="43" t="e">
        <f>IF(#REF!&gt;=$H366,1)</f>
        <v>#REF!</v>
      </c>
      <c r="BS367" s="43"/>
      <c r="BT367" s="43"/>
      <c r="BU367" s="43"/>
      <c r="BV367" s="43"/>
      <c r="BW367" s="43"/>
      <c r="BX367" s="43"/>
      <c r="BY367" s="43"/>
      <c r="BZ367" s="43"/>
      <c r="CA367" s="43"/>
      <c r="CB367" s="43"/>
      <c r="CC367" s="43"/>
      <c r="CD367" s="43"/>
      <c r="CE367" s="37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37"/>
      <c r="CZ367" s="37"/>
      <c r="DA367" s="37"/>
      <c r="DB367" s="37"/>
      <c r="DC367" s="37"/>
      <c r="DD367" s="37"/>
      <c r="DE367" s="37"/>
      <c r="DF367" s="37"/>
      <c r="DG367" s="37"/>
      <c r="DH367" s="37">
        <f t="shared" si="166"/>
        <v>1</v>
      </c>
      <c r="DI367" s="37" t="b">
        <f t="shared" si="167"/>
        <v>0</v>
      </c>
      <c r="DJ367" s="37" t="b">
        <f t="shared" si="168"/>
        <v>0</v>
      </c>
      <c r="DK367" s="37" t="b">
        <f t="shared" si="169"/>
        <v>0</v>
      </c>
      <c r="DL367" s="37">
        <f t="shared" si="170"/>
        <v>1</v>
      </c>
      <c r="DM367" s="37">
        <f t="shared" si="171"/>
        <v>1</v>
      </c>
      <c r="DN367" s="37" t="b">
        <f t="shared" si="172"/>
        <v>0</v>
      </c>
      <c r="DO367" s="37">
        <f t="shared" si="173"/>
        <v>1</v>
      </c>
      <c r="DP367" s="37" t="b">
        <f t="shared" si="174"/>
        <v>0</v>
      </c>
      <c r="DQ367" s="37">
        <f t="shared" si="175"/>
        <v>1</v>
      </c>
      <c r="DR367" s="37">
        <f t="shared" si="176"/>
        <v>1</v>
      </c>
      <c r="DS367" s="37" t="b">
        <f t="shared" si="177"/>
        <v>0</v>
      </c>
      <c r="DT367" s="37">
        <f t="shared" si="178"/>
        <v>1</v>
      </c>
      <c r="DU367" s="37">
        <f t="shared" si="179"/>
        <v>1</v>
      </c>
      <c r="DV367" s="37">
        <f t="shared" si="180"/>
        <v>1</v>
      </c>
      <c r="DW367" s="37" t="e">
        <f>IF(#REF!&gt;=$N366,1)</f>
        <v>#REF!</v>
      </c>
      <c r="DX367" s="37" t="e">
        <f>IF(#REF!&gt;=$N366,1)</f>
        <v>#REF!</v>
      </c>
      <c r="DY367" s="37" t="e">
        <f>IF(#REF!&gt;=$N366,1)</f>
        <v>#REF!</v>
      </c>
      <c r="DZ367" s="37" t="e">
        <f>IF(#REF!&gt;=$N366,1)</f>
        <v>#REF!</v>
      </c>
      <c r="EA367" s="37" t="e">
        <f>IF(#REF!&gt;=$N366,1)</f>
        <v>#REF!</v>
      </c>
    </row>
    <row r="368" spans="6:131" ht="15" x14ac:dyDescent="0.25">
      <c r="F368" s="4">
        <v>32</v>
      </c>
      <c r="G368" s="7">
        <v>7.208333333333333</v>
      </c>
      <c r="H368" s="8">
        <f t="shared" si="94"/>
        <v>2</v>
      </c>
      <c r="I368" s="8">
        <f>+AZ383</f>
        <v>0</v>
      </c>
      <c r="J368" s="8">
        <f t="shared" si="95"/>
        <v>248</v>
      </c>
      <c r="K368" s="8">
        <f t="shared" si="96"/>
        <v>950.66666666666663</v>
      </c>
      <c r="L368" s="8">
        <f t="shared" si="99"/>
        <v>168</v>
      </c>
      <c r="M368" s="8">
        <f t="shared" si="100"/>
        <v>-2.5946325003864636</v>
      </c>
      <c r="N368" s="39">
        <f>RANK(G350,$G$337:$G$381,1)</f>
        <v>13</v>
      </c>
      <c r="O368" s="42">
        <f>+DI383</f>
        <v>9</v>
      </c>
      <c r="P368" s="40">
        <f t="shared" si="97"/>
        <v>248</v>
      </c>
      <c r="Q368" s="40">
        <f t="shared" si="98"/>
        <v>950.66666666666663</v>
      </c>
      <c r="R368" s="40">
        <f t="shared" si="101"/>
        <v>225</v>
      </c>
      <c r="S368" s="40">
        <f t="shared" si="102"/>
        <v>0.74595684386110828</v>
      </c>
      <c r="T368" s="4"/>
      <c r="U368" s="4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 t="b">
        <f t="shared" si="128"/>
        <v>0</v>
      </c>
      <c r="BA368" s="43" t="b">
        <f t="shared" si="129"/>
        <v>0</v>
      </c>
      <c r="BB368" s="43" t="b">
        <f t="shared" si="130"/>
        <v>0</v>
      </c>
      <c r="BC368" s="43">
        <f t="shared" si="131"/>
        <v>1</v>
      </c>
      <c r="BD368" s="43">
        <f t="shared" si="132"/>
        <v>1</v>
      </c>
      <c r="BE368" s="43">
        <f t="shared" si="133"/>
        <v>1</v>
      </c>
      <c r="BF368" s="43">
        <f t="shared" si="134"/>
        <v>1</v>
      </c>
      <c r="BG368" s="43">
        <f t="shared" si="135"/>
        <v>1</v>
      </c>
      <c r="BH368" s="43">
        <f t="shared" si="136"/>
        <v>1</v>
      </c>
      <c r="BI368" s="43">
        <f t="shared" si="137"/>
        <v>1</v>
      </c>
      <c r="BJ368" s="43">
        <f t="shared" si="138"/>
        <v>1</v>
      </c>
      <c r="BK368" s="43">
        <f t="shared" si="139"/>
        <v>1</v>
      </c>
      <c r="BL368" s="43">
        <f t="shared" si="140"/>
        <v>1</v>
      </c>
      <c r="BM368" s="43">
        <f t="shared" si="141"/>
        <v>1</v>
      </c>
      <c r="BN368" s="43" t="e">
        <f>IF(#REF!&gt;=$H367,1)</f>
        <v>#REF!</v>
      </c>
      <c r="BO368" s="43" t="e">
        <f>IF(#REF!&gt;=$H367,1)</f>
        <v>#REF!</v>
      </c>
      <c r="BP368" s="43" t="e">
        <f>IF(#REF!&gt;=$H367,1)</f>
        <v>#REF!</v>
      </c>
      <c r="BQ368" s="43" t="e">
        <f>IF(#REF!&gt;=$H367,1)</f>
        <v>#REF!</v>
      </c>
      <c r="BR368" s="43" t="e">
        <f>IF(#REF!&gt;=$H367,1)</f>
        <v>#REF!</v>
      </c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37"/>
      <c r="CF368" s="37"/>
      <c r="CG368" s="37"/>
      <c r="CH368" s="37"/>
      <c r="CI368" s="37"/>
      <c r="CJ368" s="37"/>
      <c r="CK368" s="37"/>
      <c r="CL368" s="37"/>
      <c r="CM368" s="37"/>
      <c r="CN368" s="37"/>
      <c r="CO368" s="37"/>
      <c r="CP368" s="37"/>
      <c r="CQ368" s="37"/>
      <c r="CR368" s="37"/>
      <c r="CS368" s="37"/>
      <c r="CT368" s="37"/>
      <c r="CU368" s="37"/>
      <c r="CV368" s="37"/>
      <c r="CW368" s="37"/>
      <c r="CX368" s="37"/>
      <c r="CY368" s="37"/>
      <c r="CZ368" s="37"/>
      <c r="DA368" s="37"/>
      <c r="DB368" s="37"/>
      <c r="DC368" s="37"/>
      <c r="DD368" s="37"/>
      <c r="DE368" s="37"/>
      <c r="DF368" s="37"/>
      <c r="DG368" s="37"/>
      <c r="DH368" s="37"/>
      <c r="DI368" s="37" t="b">
        <f t="shared" si="167"/>
        <v>0</v>
      </c>
      <c r="DJ368" s="37" t="b">
        <f t="shared" si="168"/>
        <v>0</v>
      </c>
      <c r="DK368" s="37" t="b">
        <f t="shared" si="169"/>
        <v>0</v>
      </c>
      <c r="DL368" s="37">
        <f t="shared" si="170"/>
        <v>1</v>
      </c>
      <c r="DM368" s="37">
        <f t="shared" si="171"/>
        <v>1</v>
      </c>
      <c r="DN368" s="37" t="b">
        <f t="shared" si="172"/>
        <v>0</v>
      </c>
      <c r="DO368" s="37">
        <f t="shared" si="173"/>
        <v>1</v>
      </c>
      <c r="DP368" s="37" t="b">
        <f t="shared" si="174"/>
        <v>0</v>
      </c>
      <c r="DQ368" s="37">
        <f t="shared" si="175"/>
        <v>1</v>
      </c>
      <c r="DR368" s="37">
        <f t="shared" si="176"/>
        <v>1</v>
      </c>
      <c r="DS368" s="37" t="b">
        <f t="shared" si="177"/>
        <v>0</v>
      </c>
      <c r="DT368" s="37">
        <f t="shared" si="178"/>
        <v>1</v>
      </c>
      <c r="DU368" s="37">
        <f t="shared" si="179"/>
        <v>1</v>
      </c>
      <c r="DV368" s="37">
        <f t="shared" si="180"/>
        <v>1</v>
      </c>
      <c r="DW368" s="37" t="e">
        <f>IF(#REF!&gt;=$N367,1)</f>
        <v>#REF!</v>
      </c>
      <c r="DX368" s="37" t="e">
        <f>IF(#REF!&gt;=$N367,1)</f>
        <v>#REF!</v>
      </c>
      <c r="DY368" s="37" t="e">
        <f>IF(#REF!&gt;=$N367,1)</f>
        <v>#REF!</v>
      </c>
      <c r="DZ368" s="37" t="e">
        <f>IF(#REF!&gt;=$N367,1)</f>
        <v>#REF!</v>
      </c>
      <c r="EA368" s="37" t="e">
        <f>IF(#REF!&gt;=$N367,1)</f>
        <v>#REF!</v>
      </c>
    </row>
    <row r="369" spans="6:131" ht="15" x14ac:dyDescent="0.25">
      <c r="F369" s="4">
        <v>33</v>
      </c>
      <c r="G369" s="7">
        <v>6.5750000000000002</v>
      </c>
      <c r="H369" s="8">
        <f t="shared" si="94"/>
        <v>1</v>
      </c>
      <c r="I369" s="8">
        <f>+BA383</f>
        <v>0</v>
      </c>
      <c r="J369" s="8">
        <f t="shared" si="95"/>
        <v>264</v>
      </c>
      <c r="K369" s="8">
        <f t="shared" si="96"/>
        <v>1041.3333333333333</v>
      </c>
      <c r="L369" s="8">
        <f t="shared" si="99"/>
        <v>168</v>
      </c>
      <c r="M369" s="8">
        <f t="shared" si="100"/>
        <v>-2.9749272363302715</v>
      </c>
      <c r="N369" s="39">
        <f>RANK(G349,$G$337:$G$381,1)</f>
        <v>5</v>
      </c>
      <c r="O369" s="42">
        <f>+DJ383</f>
        <v>4</v>
      </c>
      <c r="P369" s="40">
        <f t="shared" si="97"/>
        <v>264</v>
      </c>
      <c r="Q369" s="40">
        <f t="shared" si="98"/>
        <v>1041.3333333333333</v>
      </c>
      <c r="R369" s="40">
        <f t="shared" si="101"/>
        <v>229</v>
      </c>
      <c r="S369" s="40">
        <f t="shared" si="102"/>
        <v>1.0846088882454115</v>
      </c>
      <c r="T369" s="4"/>
      <c r="U369" s="4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 t="b">
        <f t="shared" si="129"/>
        <v>0</v>
      </c>
      <c r="BB369" s="43">
        <f t="shared" si="130"/>
        <v>1</v>
      </c>
      <c r="BC369" s="43">
        <f t="shared" si="131"/>
        <v>1</v>
      </c>
      <c r="BD369" s="43">
        <f t="shared" si="132"/>
        <v>1</v>
      </c>
      <c r="BE369" s="43">
        <f t="shared" si="133"/>
        <v>1</v>
      </c>
      <c r="BF369" s="43">
        <f t="shared" si="134"/>
        <v>1</v>
      </c>
      <c r="BG369" s="43">
        <f t="shared" si="135"/>
        <v>1</v>
      </c>
      <c r="BH369" s="43">
        <f t="shared" si="136"/>
        <v>1</v>
      </c>
      <c r="BI369" s="43">
        <f t="shared" si="137"/>
        <v>1</v>
      </c>
      <c r="BJ369" s="43">
        <f t="shared" si="138"/>
        <v>1</v>
      </c>
      <c r="BK369" s="43">
        <f t="shared" si="139"/>
        <v>1</v>
      </c>
      <c r="BL369" s="43">
        <f t="shared" si="140"/>
        <v>1</v>
      </c>
      <c r="BM369" s="43">
        <f t="shared" si="141"/>
        <v>1</v>
      </c>
      <c r="BN369" s="43" t="e">
        <f>IF(#REF!&gt;=$H368,1)</f>
        <v>#REF!</v>
      </c>
      <c r="BO369" s="43" t="e">
        <f>IF(#REF!&gt;=$H368,1)</f>
        <v>#REF!</v>
      </c>
      <c r="BP369" s="43" t="e">
        <f>IF(#REF!&gt;=$H368,1)</f>
        <v>#REF!</v>
      </c>
      <c r="BQ369" s="43" t="e">
        <f>IF(#REF!&gt;=$H368,1)</f>
        <v>#REF!</v>
      </c>
      <c r="BR369" s="43" t="e">
        <f>IF(#REF!&gt;=$H368,1)</f>
        <v>#REF!</v>
      </c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  <c r="CD369" s="43"/>
      <c r="CE369" s="37"/>
      <c r="CF369" s="37"/>
      <c r="CG369" s="37"/>
      <c r="CH369" s="37"/>
      <c r="CI369" s="37"/>
      <c r="CJ369" s="37"/>
      <c r="CK369" s="37"/>
      <c r="CL369" s="37"/>
      <c r="CM369" s="37"/>
      <c r="CN369" s="37"/>
      <c r="CO369" s="37"/>
      <c r="CP369" s="37"/>
      <c r="CQ369" s="37"/>
      <c r="CR369" s="37"/>
      <c r="CS369" s="37"/>
      <c r="CT369" s="37"/>
      <c r="CU369" s="37"/>
      <c r="CV369" s="37"/>
      <c r="CW369" s="37"/>
      <c r="CX369" s="37"/>
      <c r="CY369" s="37"/>
      <c r="CZ369" s="37"/>
      <c r="DA369" s="37"/>
      <c r="DB369" s="37"/>
      <c r="DC369" s="37"/>
      <c r="DD369" s="37"/>
      <c r="DE369" s="37"/>
      <c r="DF369" s="37"/>
      <c r="DG369" s="37"/>
      <c r="DH369" s="37"/>
      <c r="DI369" s="37"/>
      <c r="DJ369" s="37" t="b">
        <f t="shared" si="168"/>
        <v>0</v>
      </c>
      <c r="DK369" s="37" t="b">
        <f t="shared" si="169"/>
        <v>0</v>
      </c>
      <c r="DL369" s="37">
        <f t="shared" si="170"/>
        <v>1</v>
      </c>
      <c r="DM369" s="37">
        <f t="shared" si="171"/>
        <v>1</v>
      </c>
      <c r="DN369" s="37">
        <f t="shared" si="172"/>
        <v>1</v>
      </c>
      <c r="DO369" s="37">
        <f t="shared" si="173"/>
        <v>1</v>
      </c>
      <c r="DP369" s="37" t="b">
        <f t="shared" si="174"/>
        <v>0</v>
      </c>
      <c r="DQ369" s="37">
        <f t="shared" si="175"/>
        <v>1</v>
      </c>
      <c r="DR369" s="37">
        <f t="shared" si="176"/>
        <v>1</v>
      </c>
      <c r="DS369" s="37">
        <f t="shared" si="177"/>
        <v>1</v>
      </c>
      <c r="DT369" s="37">
        <f t="shared" si="178"/>
        <v>1</v>
      </c>
      <c r="DU369" s="37">
        <f t="shared" si="179"/>
        <v>1</v>
      </c>
      <c r="DV369" s="37">
        <f t="shared" si="180"/>
        <v>1</v>
      </c>
      <c r="DW369" s="37" t="e">
        <f>IF(#REF!&gt;=$N368,1)</f>
        <v>#REF!</v>
      </c>
      <c r="DX369" s="37" t="e">
        <f>IF(#REF!&gt;=$N368,1)</f>
        <v>#REF!</v>
      </c>
      <c r="DY369" s="37" t="e">
        <f>IF(#REF!&gt;=$N368,1)</f>
        <v>#REF!</v>
      </c>
      <c r="DZ369" s="37" t="e">
        <f>IF(#REF!&gt;=$N368,1)</f>
        <v>#REF!</v>
      </c>
      <c r="EA369" s="37" t="e">
        <f>IF(#REF!&gt;=$N368,1)</f>
        <v>#REF!</v>
      </c>
    </row>
    <row r="370" spans="6:131" ht="15" x14ac:dyDescent="0.25">
      <c r="F370" s="4">
        <v>34</v>
      </c>
      <c r="G370" s="7">
        <v>7.8916666666666666</v>
      </c>
      <c r="H370" s="8">
        <f t="shared" si="94"/>
        <v>8</v>
      </c>
      <c r="I370" s="8">
        <f>+BB383</f>
        <v>7</v>
      </c>
      <c r="J370" s="8">
        <f t="shared" si="95"/>
        <v>280.5</v>
      </c>
      <c r="K370" s="8">
        <f t="shared" si="96"/>
        <v>1137.5833333333333</v>
      </c>
      <c r="L370" s="8">
        <f t="shared" si="99"/>
        <v>175</v>
      </c>
      <c r="M370" s="8">
        <f t="shared" si="100"/>
        <v>-3.1279575412089424</v>
      </c>
      <c r="N370" s="39">
        <f>RANK(G348,$G$337:$G$381,1)</f>
        <v>7</v>
      </c>
      <c r="O370" s="42">
        <f>+DK383</f>
        <v>6</v>
      </c>
      <c r="P370" s="40">
        <f t="shared" si="97"/>
        <v>280.5</v>
      </c>
      <c r="Q370" s="40">
        <f t="shared" si="98"/>
        <v>1137.5833333333333</v>
      </c>
      <c r="R370" s="40">
        <f t="shared" si="101"/>
        <v>235</v>
      </c>
      <c r="S370" s="40">
        <f t="shared" si="102"/>
        <v>1.3490243424171269</v>
      </c>
      <c r="T370" s="4"/>
      <c r="U370" s="4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>
        <f t="shared" si="130"/>
        <v>1</v>
      </c>
      <c r="BC370" s="43">
        <f t="shared" si="131"/>
        <v>1</v>
      </c>
      <c r="BD370" s="43">
        <f t="shared" si="132"/>
        <v>1</v>
      </c>
      <c r="BE370" s="43">
        <f t="shared" si="133"/>
        <v>1</v>
      </c>
      <c r="BF370" s="43">
        <f t="shared" si="134"/>
        <v>1</v>
      </c>
      <c r="BG370" s="43">
        <f t="shared" si="135"/>
        <v>1</v>
      </c>
      <c r="BH370" s="43">
        <f t="shared" si="136"/>
        <v>1</v>
      </c>
      <c r="BI370" s="43">
        <f t="shared" si="137"/>
        <v>1</v>
      </c>
      <c r="BJ370" s="43">
        <f t="shared" si="138"/>
        <v>1</v>
      </c>
      <c r="BK370" s="43">
        <f t="shared" si="139"/>
        <v>1</v>
      </c>
      <c r="BL370" s="43">
        <f t="shared" si="140"/>
        <v>1</v>
      </c>
      <c r="BM370" s="43">
        <f t="shared" si="141"/>
        <v>1</v>
      </c>
      <c r="BN370" s="43" t="e">
        <f>IF(#REF!&gt;=$H369,1)</f>
        <v>#REF!</v>
      </c>
      <c r="BO370" s="43" t="e">
        <f>IF(#REF!&gt;=$H369,1)</f>
        <v>#REF!</v>
      </c>
      <c r="BP370" s="43" t="e">
        <f>IF(#REF!&gt;=$H369,1)</f>
        <v>#REF!</v>
      </c>
      <c r="BQ370" s="43" t="e">
        <f>IF(#REF!&gt;=$H369,1)</f>
        <v>#REF!</v>
      </c>
      <c r="BR370" s="43" t="e">
        <f>IF(#REF!&gt;=$H369,1)</f>
        <v>#REF!</v>
      </c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  <c r="CD370" s="43"/>
      <c r="CE370" s="37"/>
      <c r="CF370" s="37"/>
      <c r="CG370" s="37"/>
      <c r="CH370" s="37"/>
      <c r="CI370" s="37"/>
      <c r="CJ370" s="37"/>
      <c r="CK370" s="37"/>
      <c r="CL370" s="37"/>
      <c r="CM370" s="37"/>
      <c r="CN370" s="37"/>
      <c r="CO370" s="37"/>
      <c r="CP370" s="37"/>
      <c r="CQ370" s="37"/>
      <c r="CR370" s="37"/>
      <c r="CS370" s="37"/>
      <c r="CT370" s="37"/>
      <c r="CU370" s="37"/>
      <c r="CV370" s="37"/>
      <c r="CW370" s="37"/>
      <c r="CX370" s="37"/>
      <c r="CY370" s="37"/>
      <c r="CZ370" s="37"/>
      <c r="DA370" s="37"/>
      <c r="DB370" s="37"/>
      <c r="DC370" s="37"/>
      <c r="DD370" s="37"/>
      <c r="DE370" s="37"/>
      <c r="DF370" s="37"/>
      <c r="DG370" s="37"/>
      <c r="DH370" s="37"/>
      <c r="DI370" s="37"/>
      <c r="DJ370" s="37"/>
      <c r="DK370" s="37">
        <f t="shared" si="169"/>
        <v>1</v>
      </c>
      <c r="DL370" s="37">
        <f t="shared" si="170"/>
        <v>1</v>
      </c>
      <c r="DM370" s="37">
        <f t="shared" si="171"/>
        <v>1</v>
      </c>
      <c r="DN370" s="37">
        <f t="shared" si="172"/>
        <v>1</v>
      </c>
      <c r="DO370" s="37">
        <f t="shared" si="173"/>
        <v>1</v>
      </c>
      <c r="DP370" s="37">
        <f t="shared" si="174"/>
        <v>1</v>
      </c>
      <c r="DQ370" s="37">
        <f t="shared" si="175"/>
        <v>1</v>
      </c>
      <c r="DR370" s="37">
        <f t="shared" si="176"/>
        <v>1</v>
      </c>
      <c r="DS370" s="37">
        <f t="shared" si="177"/>
        <v>1</v>
      </c>
      <c r="DT370" s="37">
        <f t="shared" si="178"/>
        <v>1</v>
      </c>
      <c r="DU370" s="37">
        <f t="shared" si="179"/>
        <v>1</v>
      </c>
      <c r="DV370" s="37">
        <f t="shared" si="180"/>
        <v>1</v>
      </c>
      <c r="DW370" s="37" t="e">
        <f>IF(#REF!&gt;=$N369,1)</f>
        <v>#REF!</v>
      </c>
      <c r="DX370" s="37" t="e">
        <f>IF(#REF!&gt;=$N369,1)</f>
        <v>#REF!</v>
      </c>
      <c r="DY370" s="37" t="e">
        <f>IF(#REF!&gt;=$N369,1)</f>
        <v>#REF!</v>
      </c>
      <c r="DZ370" s="37" t="e">
        <f>IF(#REF!&gt;=$N369,1)</f>
        <v>#REF!</v>
      </c>
      <c r="EA370" s="37" t="e">
        <f>IF(#REF!&gt;=$N369,1)</f>
        <v>#REF!</v>
      </c>
    </row>
    <row r="371" spans="6:131" ht="15" x14ac:dyDescent="0.25">
      <c r="F371" s="4">
        <v>35</v>
      </c>
      <c r="G371" s="7">
        <v>8.9749999999999996</v>
      </c>
      <c r="H371" s="8">
        <f t="shared" si="94"/>
        <v>22</v>
      </c>
      <c r="I371" s="8">
        <f>+BC383</f>
        <v>19</v>
      </c>
      <c r="J371" s="8">
        <f t="shared" si="95"/>
        <v>297.5</v>
      </c>
      <c r="K371" s="8">
        <f t="shared" si="96"/>
        <v>1239.5833333333333</v>
      </c>
      <c r="L371" s="8">
        <f t="shared" si="99"/>
        <v>194</v>
      </c>
      <c r="M371" s="8">
        <f t="shared" si="100"/>
        <v>-2.9396964343364473</v>
      </c>
      <c r="N371" s="39">
        <f>RANK(G347,$G$337:$G$381,1)</f>
        <v>25</v>
      </c>
      <c r="O371" s="42">
        <f>+DL383</f>
        <v>21</v>
      </c>
      <c r="P371" s="40">
        <f t="shared" si="97"/>
        <v>297.5</v>
      </c>
      <c r="Q371" s="40">
        <f t="shared" si="98"/>
        <v>1239.5833333333333</v>
      </c>
      <c r="R371" s="40">
        <f t="shared" si="101"/>
        <v>256</v>
      </c>
      <c r="S371" s="40">
        <f t="shared" si="102"/>
        <v>1.1787188601445657</v>
      </c>
      <c r="T371" s="4"/>
      <c r="U371" s="4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>
        <f t="shared" si="131"/>
        <v>1</v>
      </c>
      <c r="BD371" s="43">
        <f t="shared" si="132"/>
        <v>1</v>
      </c>
      <c r="BE371" s="43">
        <f t="shared" si="133"/>
        <v>1</v>
      </c>
      <c r="BF371" s="43">
        <f t="shared" si="134"/>
        <v>1</v>
      </c>
      <c r="BG371" s="43">
        <f t="shared" si="135"/>
        <v>1</v>
      </c>
      <c r="BH371" s="43">
        <f t="shared" si="136"/>
        <v>1</v>
      </c>
      <c r="BI371" s="43">
        <f t="shared" si="137"/>
        <v>1</v>
      </c>
      <c r="BJ371" s="43">
        <f t="shared" si="138"/>
        <v>1</v>
      </c>
      <c r="BK371" s="43">
        <f t="shared" si="139"/>
        <v>1</v>
      </c>
      <c r="BL371" s="43">
        <f t="shared" si="140"/>
        <v>1</v>
      </c>
      <c r="BM371" s="43">
        <f t="shared" si="141"/>
        <v>1</v>
      </c>
      <c r="BN371" s="43" t="e">
        <f>IF(#REF!&gt;=$H370,1)</f>
        <v>#REF!</v>
      </c>
      <c r="BO371" s="43" t="e">
        <f>IF(#REF!&gt;=$H370,1)</f>
        <v>#REF!</v>
      </c>
      <c r="BP371" s="43" t="e">
        <f>IF(#REF!&gt;=$H370,1)</f>
        <v>#REF!</v>
      </c>
      <c r="BQ371" s="43" t="e">
        <f>IF(#REF!&gt;=$H370,1)</f>
        <v>#REF!</v>
      </c>
      <c r="BR371" s="43" t="e">
        <f>IF(#REF!&gt;=$H370,1)</f>
        <v>#REF!</v>
      </c>
      <c r="BS371" s="43"/>
      <c r="BT371" s="43"/>
      <c r="BU371" s="43"/>
      <c r="BV371" s="43"/>
      <c r="BW371" s="43"/>
      <c r="BX371" s="43"/>
      <c r="BY371" s="43"/>
      <c r="BZ371" s="43"/>
      <c r="CA371" s="43"/>
      <c r="CB371" s="43"/>
      <c r="CC371" s="43"/>
      <c r="CD371" s="43"/>
      <c r="CE371" s="37"/>
      <c r="CF371" s="37"/>
      <c r="CG371" s="37"/>
      <c r="CH371" s="37"/>
      <c r="CI371" s="37"/>
      <c r="CJ371" s="37"/>
      <c r="CK371" s="37"/>
      <c r="CL371" s="37"/>
      <c r="CM371" s="37"/>
      <c r="CN371" s="37"/>
      <c r="CO371" s="37"/>
      <c r="CP371" s="37"/>
      <c r="CQ371" s="37"/>
      <c r="CR371" s="37"/>
      <c r="CS371" s="37"/>
      <c r="CT371" s="37"/>
      <c r="CU371" s="37"/>
      <c r="CV371" s="37"/>
      <c r="CW371" s="37"/>
      <c r="CX371" s="37"/>
      <c r="CY371" s="37"/>
      <c r="CZ371" s="37"/>
      <c r="DA371" s="37"/>
      <c r="DB371" s="37"/>
      <c r="DC371" s="37"/>
      <c r="DD371" s="37"/>
      <c r="DE371" s="37"/>
      <c r="DF371" s="37"/>
      <c r="DG371" s="37"/>
      <c r="DH371" s="37"/>
      <c r="DI371" s="37"/>
      <c r="DJ371" s="37"/>
      <c r="DK371" s="37"/>
      <c r="DL371" s="37">
        <f t="shared" si="170"/>
        <v>1</v>
      </c>
      <c r="DM371" s="37">
        <f t="shared" si="171"/>
        <v>1</v>
      </c>
      <c r="DN371" s="37">
        <f t="shared" si="172"/>
        <v>1</v>
      </c>
      <c r="DO371" s="37">
        <f t="shared" si="173"/>
        <v>1</v>
      </c>
      <c r="DP371" s="37">
        <f t="shared" si="174"/>
        <v>1</v>
      </c>
      <c r="DQ371" s="37">
        <f t="shared" si="175"/>
        <v>1</v>
      </c>
      <c r="DR371" s="37">
        <f t="shared" si="176"/>
        <v>1</v>
      </c>
      <c r="DS371" s="37">
        <f t="shared" si="177"/>
        <v>1</v>
      </c>
      <c r="DT371" s="37">
        <f t="shared" si="178"/>
        <v>1</v>
      </c>
      <c r="DU371" s="37">
        <f t="shared" si="179"/>
        <v>1</v>
      </c>
      <c r="DV371" s="37">
        <f t="shared" si="180"/>
        <v>1</v>
      </c>
      <c r="DW371" s="37" t="e">
        <f>IF(#REF!&gt;=$N370,1)</f>
        <v>#REF!</v>
      </c>
      <c r="DX371" s="37" t="e">
        <f>IF(#REF!&gt;=$N370,1)</f>
        <v>#REF!</v>
      </c>
      <c r="DY371" s="37" t="e">
        <f>IF(#REF!&gt;=$N370,1)</f>
        <v>#REF!</v>
      </c>
      <c r="DZ371" s="37" t="e">
        <f>IF(#REF!&gt;=$N370,1)</f>
        <v>#REF!</v>
      </c>
      <c r="EA371" s="37" t="e">
        <f>IF(#REF!&gt;=$N370,1)</f>
        <v>#REF!</v>
      </c>
    </row>
    <row r="372" spans="6:131" ht="15" x14ac:dyDescent="0.25">
      <c r="F372" s="4">
        <v>36</v>
      </c>
      <c r="G372" s="7">
        <v>8.6416666666666675</v>
      </c>
      <c r="H372" s="8">
        <f t="shared" si="94"/>
        <v>16</v>
      </c>
      <c r="I372" s="8">
        <f>+BD383</f>
        <v>15</v>
      </c>
      <c r="J372" s="8">
        <f t="shared" si="95"/>
        <v>315</v>
      </c>
      <c r="K372" s="8">
        <f t="shared" si="96"/>
        <v>1347.5</v>
      </c>
      <c r="L372" s="8">
        <f t="shared" si="99"/>
        <v>209</v>
      </c>
      <c r="M372" s="8">
        <f t="shared" si="100"/>
        <v>-2.8876295560009364</v>
      </c>
      <c r="N372" s="39">
        <f>RANK(G346,$G$337:$G$381,1)</f>
        <v>32</v>
      </c>
      <c r="O372" s="42">
        <f>+DM383</f>
        <v>27</v>
      </c>
      <c r="P372" s="40">
        <f t="shared" si="97"/>
        <v>315</v>
      </c>
      <c r="Q372" s="40">
        <f t="shared" si="98"/>
        <v>1347.5</v>
      </c>
      <c r="R372" s="40">
        <f t="shared" si="101"/>
        <v>283</v>
      </c>
      <c r="S372" s="40">
        <f t="shared" si="102"/>
        <v>0.87173722445311297</v>
      </c>
      <c r="T372" s="4"/>
      <c r="U372" s="4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 t="b">
        <f t="shared" si="132"/>
        <v>0</v>
      </c>
      <c r="BE372" s="43" t="b">
        <f t="shared" si="133"/>
        <v>0</v>
      </c>
      <c r="BF372" s="43">
        <f t="shared" si="134"/>
        <v>1</v>
      </c>
      <c r="BG372" s="43">
        <f t="shared" si="135"/>
        <v>1</v>
      </c>
      <c r="BH372" s="43">
        <f t="shared" si="136"/>
        <v>1</v>
      </c>
      <c r="BI372" s="43">
        <f t="shared" si="137"/>
        <v>1</v>
      </c>
      <c r="BJ372" s="43">
        <f t="shared" si="138"/>
        <v>1</v>
      </c>
      <c r="BK372" s="43">
        <f t="shared" si="139"/>
        <v>1</v>
      </c>
      <c r="BL372" s="43">
        <f t="shared" si="140"/>
        <v>1</v>
      </c>
      <c r="BM372" s="43">
        <f t="shared" si="141"/>
        <v>1</v>
      </c>
      <c r="BN372" s="43" t="e">
        <f>IF(#REF!&gt;=$H371,1)</f>
        <v>#REF!</v>
      </c>
      <c r="BO372" s="43" t="e">
        <f>IF(#REF!&gt;=$H371,1)</f>
        <v>#REF!</v>
      </c>
      <c r="BP372" s="43" t="e">
        <f>IF(#REF!&gt;=$H371,1)</f>
        <v>#REF!</v>
      </c>
      <c r="BQ372" s="43" t="e">
        <f>IF(#REF!&gt;=$H371,1)</f>
        <v>#REF!</v>
      </c>
      <c r="BR372" s="43" t="e">
        <f>IF(#REF!&gt;=$H371,1)</f>
        <v>#REF!</v>
      </c>
      <c r="BS372" s="43"/>
      <c r="BT372" s="43"/>
      <c r="BU372" s="43"/>
      <c r="BV372" s="43"/>
      <c r="BW372" s="43"/>
      <c r="BX372" s="43"/>
      <c r="BY372" s="43"/>
      <c r="BZ372" s="43"/>
      <c r="CA372" s="43"/>
      <c r="CB372" s="43"/>
      <c r="CC372" s="43"/>
      <c r="CD372" s="43"/>
      <c r="CE372" s="37"/>
      <c r="CF372" s="37"/>
      <c r="CG372" s="37"/>
      <c r="CH372" s="37"/>
      <c r="CI372" s="37"/>
      <c r="CJ372" s="37"/>
      <c r="CK372" s="37"/>
      <c r="CL372" s="37"/>
      <c r="CM372" s="37"/>
      <c r="CN372" s="37"/>
      <c r="CO372" s="37"/>
      <c r="CP372" s="37"/>
      <c r="CQ372" s="37"/>
      <c r="CR372" s="37"/>
      <c r="CS372" s="37"/>
      <c r="CT372" s="37"/>
      <c r="CU372" s="37"/>
      <c r="CV372" s="37"/>
      <c r="CW372" s="37"/>
      <c r="CX372" s="37"/>
      <c r="CY372" s="37"/>
      <c r="CZ372" s="37"/>
      <c r="DA372" s="37"/>
      <c r="DB372" s="37"/>
      <c r="DC372" s="37"/>
      <c r="DD372" s="37"/>
      <c r="DE372" s="37"/>
      <c r="DF372" s="37"/>
      <c r="DG372" s="37"/>
      <c r="DH372" s="37"/>
      <c r="DI372" s="37"/>
      <c r="DJ372" s="37"/>
      <c r="DK372" s="37"/>
      <c r="DL372" s="37"/>
      <c r="DM372" s="37">
        <f t="shared" si="171"/>
        <v>1</v>
      </c>
      <c r="DN372" s="37" t="b">
        <f t="shared" si="172"/>
        <v>0</v>
      </c>
      <c r="DO372" s="37">
        <f t="shared" si="173"/>
        <v>1</v>
      </c>
      <c r="DP372" s="37" t="b">
        <f t="shared" si="174"/>
        <v>0</v>
      </c>
      <c r="DQ372" s="37">
        <f t="shared" si="175"/>
        <v>1</v>
      </c>
      <c r="DR372" s="37">
        <f t="shared" si="176"/>
        <v>1</v>
      </c>
      <c r="DS372" s="37" t="b">
        <f t="shared" si="177"/>
        <v>0</v>
      </c>
      <c r="DT372" s="37">
        <f t="shared" si="178"/>
        <v>1</v>
      </c>
      <c r="DU372" s="37">
        <f t="shared" si="179"/>
        <v>1</v>
      </c>
      <c r="DV372" s="37">
        <f t="shared" si="180"/>
        <v>1</v>
      </c>
      <c r="DW372" s="37" t="e">
        <f>IF(#REF!&gt;=$N371,1)</f>
        <v>#REF!</v>
      </c>
      <c r="DX372" s="37" t="e">
        <f>IF(#REF!&gt;=$N371,1)</f>
        <v>#REF!</v>
      </c>
      <c r="DY372" s="37" t="e">
        <f>IF(#REF!&gt;=$N371,1)</f>
        <v>#REF!</v>
      </c>
      <c r="DZ372" s="37" t="e">
        <f>IF(#REF!&gt;=$N371,1)</f>
        <v>#REF!</v>
      </c>
      <c r="EA372" s="37" t="e">
        <f>IF(#REF!&gt;=$N371,1)</f>
        <v>#REF!</v>
      </c>
    </row>
    <row r="373" spans="6:131" ht="15" x14ac:dyDescent="0.25">
      <c r="F373" s="4">
        <v>37</v>
      </c>
      <c r="G373" s="7">
        <v>8.9583333333333339</v>
      </c>
      <c r="H373" s="8">
        <f t="shared" si="94"/>
        <v>21</v>
      </c>
      <c r="I373" s="8">
        <f>+BE383</f>
        <v>20</v>
      </c>
      <c r="J373" s="8">
        <f t="shared" si="95"/>
        <v>333</v>
      </c>
      <c r="K373" s="8">
        <f t="shared" si="96"/>
        <v>1461.5</v>
      </c>
      <c r="L373" s="8">
        <f t="shared" si="99"/>
        <v>229</v>
      </c>
      <c r="M373" s="8">
        <f t="shared" si="100"/>
        <v>-2.7204072867273195</v>
      </c>
      <c r="N373" s="39">
        <f>RANK(G345,$G$337:$G$381,1)</f>
        <v>15</v>
      </c>
      <c r="O373" s="42">
        <f>+DN383</f>
        <v>13</v>
      </c>
      <c r="P373" s="40">
        <f t="shared" si="97"/>
        <v>333</v>
      </c>
      <c r="Q373" s="40">
        <f t="shared" si="98"/>
        <v>1461.5</v>
      </c>
      <c r="R373" s="40">
        <f t="shared" si="101"/>
        <v>296</v>
      </c>
      <c r="S373" s="40">
        <f t="shared" si="102"/>
        <v>0.96783720777798876</v>
      </c>
      <c r="T373" s="4"/>
      <c r="U373" s="4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>
        <f t="shared" si="133"/>
        <v>1</v>
      </c>
      <c r="BF373" s="43">
        <f t="shared" si="134"/>
        <v>1</v>
      </c>
      <c r="BG373" s="43">
        <f t="shared" si="135"/>
        <v>1</v>
      </c>
      <c r="BH373" s="43">
        <f t="shared" si="136"/>
        <v>1</v>
      </c>
      <c r="BI373" s="43">
        <f t="shared" si="137"/>
        <v>1</v>
      </c>
      <c r="BJ373" s="43">
        <f t="shared" si="138"/>
        <v>1</v>
      </c>
      <c r="BK373" s="43">
        <f t="shared" si="139"/>
        <v>1</v>
      </c>
      <c r="BL373" s="43">
        <f t="shared" si="140"/>
        <v>1</v>
      </c>
      <c r="BM373" s="43">
        <f t="shared" si="141"/>
        <v>1</v>
      </c>
      <c r="BN373" s="43" t="e">
        <f>IF(#REF!&gt;=$H372,1)</f>
        <v>#REF!</v>
      </c>
      <c r="BO373" s="43" t="e">
        <f>IF(#REF!&gt;=$H372,1)</f>
        <v>#REF!</v>
      </c>
      <c r="BP373" s="43" t="e">
        <f>IF(#REF!&gt;=$H372,1)</f>
        <v>#REF!</v>
      </c>
      <c r="BQ373" s="43" t="e">
        <f>IF(#REF!&gt;=$H372,1)</f>
        <v>#REF!</v>
      </c>
      <c r="BR373" s="43" t="e">
        <f>IF(#REF!&gt;=$H372,1)</f>
        <v>#REF!</v>
      </c>
      <c r="BS373" s="43"/>
      <c r="BT373" s="43"/>
      <c r="BU373" s="43"/>
      <c r="BV373" s="43"/>
      <c r="BW373" s="43"/>
      <c r="BX373" s="43"/>
      <c r="BY373" s="43"/>
      <c r="BZ373" s="43"/>
      <c r="CA373" s="43"/>
      <c r="CB373" s="43"/>
      <c r="CC373" s="43"/>
      <c r="CD373" s="43"/>
      <c r="CE373" s="37"/>
      <c r="CF373" s="37"/>
      <c r="CG373" s="37"/>
      <c r="CH373" s="37"/>
      <c r="CI373" s="37"/>
      <c r="CJ373" s="37"/>
      <c r="CK373" s="37"/>
      <c r="CL373" s="37"/>
      <c r="CM373" s="37"/>
      <c r="CN373" s="37"/>
      <c r="CO373" s="37"/>
      <c r="CP373" s="37"/>
      <c r="CQ373" s="37"/>
      <c r="CR373" s="37"/>
      <c r="CS373" s="37"/>
      <c r="CT373" s="37"/>
      <c r="CU373" s="37"/>
      <c r="CV373" s="37"/>
      <c r="CW373" s="37"/>
      <c r="CX373" s="37"/>
      <c r="CY373" s="37"/>
      <c r="CZ373" s="37"/>
      <c r="DA373" s="37"/>
      <c r="DB373" s="37"/>
      <c r="DC373" s="37"/>
      <c r="DD373" s="37"/>
      <c r="DE373" s="37"/>
      <c r="DF373" s="37"/>
      <c r="DG373" s="37"/>
      <c r="DH373" s="37"/>
      <c r="DI373" s="37"/>
      <c r="DJ373" s="37"/>
      <c r="DK373" s="37"/>
      <c r="DL373" s="37"/>
      <c r="DM373" s="37"/>
      <c r="DN373" s="37" t="b">
        <f t="shared" si="172"/>
        <v>0</v>
      </c>
      <c r="DO373" s="37">
        <f t="shared" si="173"/>
        <v>1</v>
      </c>
      <c r="DP373" s="37" t="b">
        <f t="shared" si="174"/>
        <v>0</v>
      </c>
      <c r="DQ373" s="37">
        <f t="shared" si="175"/>
        <v>1</v>
      </c>
      <c r="DR373" s="37">
        <f t="shared" si="176"/>
        <v>1</v>
      </c>
      <c r="DS373" s="37" t="b">
        <f t="shared" si="177"/>
        <v>0</v>
      </c>
      <c r="DT373" s="37">
        <f t="shared" si="178"/>
        <v>1</v>
      </c>
      <c r="DU373" s="37">
        <f t="shared" si="179"/>
        <v>1</v>
      </c>
      <c r="DV373" s="37" t="b">
        <f t="shared" si="180"/>
        <v>0</v>
      </c>
      <c r="DW373" s="37" t="e">
        <f>IF(#REF!&gt;=$N372,1)</f>
        <v>#REF!</v>
      </c>
      <c r="DX373" s="37" t="e">
        <f>IF(#REF!&gt;=$N372,1)</f>
        <v>#REF!</v>
      </c>
      <c r="DY373" s="37" t="e">
        <f>IF(#REF!&gt;=$N372,1)</f>
        <v>#REF!</v>
      </c>
      <c r="DZ373" s="37" t="e">
        <f>IF(#REF!&gt;=$N372,1)</f>
        <v>#REF!</v>
      </c>
      <c r="EA373" s="37" t="e">
        <f>IF(#REF!&gt;=$N372,1)</f>
        <v>#REF!</v>
      </c>
    </row>
    <row r="374" spans="6:131" ht="15" x14ac:dyDescent="0.25">
      <c r="F374" s="4">
        <v>38</v>
      </c>
      <c r="G374" s="7">
        <v>9.8083333333333353</v>
      </c>
      <c r="H374" s="8">
        <f t="shared" si="94"/>
        <v>30</v>
      </c>
      <c r="I374" s="8">
        <f>+BF383</f>
        <v>27</v>
      </c>
      <c r="J374" s="8">
        <f t="shared" si="95"/>
        <v>351.5</v>
      </c>
      <c r="K374" s="8">
        <f t="shared" si="96"/>
        <v>1581.75</v>
      </c>
      <c r="L374" s="8">
        <f t="shared" si="99"/>
        <v>256</v>
      </c>
      <c r="M374" s="8">
        <f t="shared" si="100"/>
        <v>-2.4012338117216734</v>
      </c>
      <c r="N374" s="39">
        <f>RANK(G344,$G$337:$G$381,1)</f>
        <v>38</v>
      </c>
      <c r="O374" s="42">
        <f>+DO383</f>
        <v>32</v>
      </c>
      <c r="P374" s="40">
        <f t="shared" si="97"/>
        <v>351.5</v>
      </c>
      <c r="Q374" s="40">
        <f t="shared" si="98"/>
        <v>1581.75</v>
      </c>
      <c r="R374" s="40">
        <f t="shared" si="101"/>
        <v>328</v>
      </c>
      <c r="S374" s="40">
        <f t="shared" si="102"/>
        <v>0.59087952435035951</v>
      </c>
      <c r="T374" s="4"/>
      <c r="U374" s="4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>
        <f t="shared" si="134"/>
        <v>1</v>
      </c>
      <c r="BG374" s="43">
        <f t="shared" si="135"/>
        <v>1</v>
      </c>
      <c r="BH374" s="43">
        <f t="shared" si="136"/>
        <v>1</v>
      </c>
      <c r="BI374" s="43">
        <f t="shared" si="137"/>
        <v>1</v>
      </c>
      <c r="BJ374" s="43">
        <f t="shared" si="138"/>
        <v>1</v>
      </c>
      <c r="BK374" s="43">
        <f t="shared" si="139"/>
        <v>1</v>
      </c>
      <c r="BL374" s="43">
        <f t="shared" si="140"/>
        <v>1</v>
      </c>
      <c r="BM374" s="43">
        <f t="shared" si="141"/>
        <v>1</v>
      </c>
      <c r="BN374" s="43" t="e">
        <f>IF(#REF!&gt;=$H373,1)</f>
        <v>#REF!</v>
      </c>
      <c r="BO374" s="43" t="e">
        <f>IF(#REF!&gt;=$H373,1)</f>
        <v>#REF!</v>
      </c>
      <c r="BP374" s="43" t="e">
        <f>IF(#REF!&gt;=$H373,1)</f>
        <v>#REF!</v>
      </c>
      <c r="BQ374" s="43" t="e">
        <f>IF(#REF!&gt;=$H373,1)</f>
        <v>#REF!</v>
      </c>
      <c r="BR374" s="43" t="e">
        <f>IF(#REF!&gt;=$H373,1)</f>
        <v>#REF!</v>
      </c>
      <c r="BS374" s="43"/>
      <c r="BT374" s="43"/>
      <c r="BU374" s="43"/>
      <c r="BV374" s="43"/>
      <c r="BW374" s="43"/>
      <c r="BX374" s="43"/>
      <c r="BY374" s="43"/>
      <c r="BZ374" s="43"/>
      <c r="CA374" s="43"/>
      <c r="CB374" s="43"/>
      <c r="CC374" s="43"/>
      <c r="CD374" s="43"/>
      <c r="CE374" s="37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37"/>
      <c r="DA374" s="37"/>
      <c r="DB374" s="37"/>
      <c r="DC374" s="37"/>
      <c r="DD374" s="37"/>
      <c r="DE374" s="37"/>
      <c r="DF374" s="37"/>
      <c r="DG374" s="37"/>
      <c r="DH374" s="37"/>
      <c r="DI374" s="37"/>
      <c r="DJ374" s="37"/>
      <c r="DK374" s="37"/>
      <c r="DL374" s="37"/>
      <c r="DM374" s="37"/>
      <c r="DN374" s="37"/>
      <c r="DO374" s="37">
        <f t="shared" si="173"/>
        <v>1</v>
      </c>
      <c r="DP374" s="37" t="b">
        <f t="shared" si="174"/>
        <v>0</v>
      </c>
      <c r="DQ374" s="37">
        <f t="shared" si="175"/>
        <v>1</v>
      </c>
      <c r="DR374" s="37">
        <f t="shared" si="176"/>
        <v>1</v>
      </c>
      <c r="DS374" s="37">
        <f t="shared" si="177"/>
        <v>1</v>
      </c>
      <c r="DT374" s="37">
        <f t="shared" si="178"/>
        <v>1</v>
      </c>
      <c r="DU374" s="37">
        <f t="shared" si="179"/>
        <v>1</v>
      </c>
      <c r="DV374" s="37">
        <f t="shared" si="180"/>
        <v>1</v>
      </c>
      <c r="DW374" s="37" t="e">
        <f>IF(#REF!&gt;=$N373,1)</f>
        <v>#REF!</v>
      </c>
      <c r="DX374" s="37" t="e">
        <f>IF(#REF!&gt;=$N373,1)</f>
        <v>#REF!</v>
      </c>
      <c r="DY374" s="37" t="e">
        <f>IF(#REF!&gt;=$N373,1)</f>
        <v>#REF!</v>
      </c>
      <c r="DZ374" s="37" t="e">
        <f>IF(#REF!&gt;=$N373,1)</f>
        <v>#REF!</v>
      </c>
      <c r="EA374" s="37" t="e">
        <f>IF(#REF!&gt;=$N373,1)</f>
        <v>#REF!</v>
      </c>
    </row>
    <row r="375" spans="6:131" ht="15" x14ac:dyDescent="0.25">
      <c r="F375" s="4">
        <v>39</v>
      </c>
      <c r="G375" s="7">
        <v>10.1</v>
      </c>
      <c r="H375" s="8">
        <f t="shared" si="94"/>
        <v>34</v>
      </c>
      <c r="I375" s="8">
        <f>+BG383</f>
        <v>30</v>
      </c>
      <c r="J375" s="8">
        <f t="shared" si="95"/>
        <v>370.5</v>
      </c>
      <c r="K375" s="8">
        <f t="shared" si="96"/>
        <v>1708.4166666666667</v>
      </c>
      <c r="L375" s="8">
        <f t="shared" si="99"/>
        <v>286</v>
      </c>
      <c r="M375" s="8">
        <f t="shared" si="100"/>
        <v>-2.0443714586024369</v>
      </c>
      <c r="N375" s="39">
        <f>RANK(G343,$G$337:$G$381,1)</f>
        <v>12</v>
      </c>
      <c r="O375" s="42">
        <f>+DP383</f>
        <v>11</v>
      </c>
      <c r="P375" s="40">
        <f t="shared" si="97"/>
        <v>370.5</v>
      </c>
      <c r="Q375" s="40">
        <f t="shared" si="98"/>
        <v>1708.4166666666667</v>
      </c>
      <c r="R375" s="40">
        <f t="shared" si="101"/>
        <v>339</v>
      </c>
      <c r="S375" s="40">
        <f t="shared" si="102"/>
        <v>0.76210296977487291</v>
      </c>
      <c r="T375" s="4"/>
      <c r="U375" s="4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>
        <f t="shared" si="135"/>
        <v>1</v>
      </c>
      <c r="BH375" s="43" t="b">
        <f t="shared" si="136"/>
        <v>0</v>
      </c>
      <c r="BI375" s="43">
        <f t="shared" si="137"/>
        <v>1</v>
      </c>
      <c r="BJ375" s="43">
        <f t="shared" si="138"/>
        <v>1</v>
      </c>
      <c r="BK375" s="43" t="b">
        <f t="shared" si="139"/>
        <v>0</v>
      </c>
      <c r="BL375" s="43">
        <f t="shared" si="140"/>
        <v>1</v>
      </c>
      <c r="BM375" s="43">
        <f t="shared" si="141"/>
        <v>1</v>
      </c>
      <c r="BN375" s="43" t="e">
        <f>IF(#REF!&gt;=$H374,1)</f>
        <v>#REF!</v>
      </c>
      <c r="BO375" s="43" t="e">
        <f>IF(#REF!&gt;=$H374,1)</f>
        <v>#REF!</v>
      </c>
      <c r="BP375" s="43" t="e">
        <f>IF(#REF!&gt;=$H374,1)</f>
        <v>#REF!</v>
      </c>
      <c r="BQ375" s="43" t="e">
        <f>IF(#REF!&gt;=$H374,1)</f>
        <v>#REF!</v>
      </c>
      <c r="BR375" s="43" t="e">
        <f>IF(#REF!&gt;=$H374,1)</f>
        <v>#REF!</v>
      </c>
      <c r="BS375" s="43"/>
      <c r="BT375" s="43"/>
      <c r="BU375" s="43"/>
      <c r="BV375" s="43"/>
      <c r="BW375" s="43"/>
      <c r="BX375" s="43"/>
      <c r="BY375" s="43"/>
      <c r="BZ375" s="43"/>
      <c r="CA375" s="43"/>
      <c r="CB375" s="43"/>
      <c r="CC375" s="43"/>
      <c r="CD375" s="43"/>
      <c r="CE375" s="37"/>
      <c r="CF375" s="37"/>
      <c r="CG375" s="37"/>
      <c r="CH375" s="37"/>
      <c r="CI375" s="37"/>
      <c r="CJ375" s="37"/>
      <c r="CK375" s="37"/>
      <c r="CL375" s="37"/>
      <c r="CM375" s="37"/>
      <c r="CN375" s="37"/>
      <c r="CO375" s="37"/>
      <c r="CP375" s="37"/>
      <c r="CQ375" s="37"/>
      <c r="CR375" s="37"/>
      <c r="CS375" s="37"/>
      <c r="CT375" s="37"/>
      <c r="CU375" s="37"/>
      <c r="CV375" s="37"/>
      <c r="CW375" s="37"/>
      <c r="CX375" s="37"/>
      <c r="CY375" s="37"/>
      <c r="CZ375" s="37"/>
      <c r="DA375" s="37"/>
      <c r="DB375" s="37"/>
      <c r="DC375" s="37"/>
      <c r="DD375" s="37"/>
      <c r="DE375" s="37"/>
      <c r="DF375" s="37"/>
      <c r="DG375" s="37"/>
      <c r="DH375" s="37"/>
      <c r="DI375" s="37"/>
      <c r="DJ375" s="37"/>
      <c r="DK375" s="37"/>
      <c r="DL375" s="37"/>
      <c r="DM375" s="37"/>
      <c r="DN375" s="37"/>
      <c r="DO375" s="37"/>
      <c r="DP375" s="37" t="b">
        <f t="shared" si="174"/>
        <v>0</v>
      </c>
      <c r="DQ375" s="37">
        <f t="shared" si="175"/>
        <v>1</v>
      </c>
      <c r="DR375" s="37" t="b">
        <f t="shared" si="176"/>
        <v>0</v>
      </c>
      <c r="DS375" s="37" t="b">
        <f t="shared" si="177"/>
        <v>0</v>
      </c>
      <c r="DT375" s="37" t="b">
        <f t="shared" si="178"/>
        <v>0</v>
      </c>
      <c r="DU375" s="37">
        <f t="shared" si="179"/>
        <v>1</v>
      </c>
      <c r="DV375" s="37" t="b">
        <f t="shared" si="180"/>
        <v>0</v>
      </c>
      <c r="DW375" s="37" t="e">
        <f>IF(#REF!&gt;=$N374,1)</f>
        <v>#REF!</v>
      </c>
      <c r="DX375" s="37" t="e">
        <f>IF(#REF!&gt;=$N374,1)</f>
        <v>#REF!</v>
      </c>
      <c r="DY375" s="37" t="e">
        <f>IF(#REF!&gt;=$N374,1)</f>
        <v>#REF!</v>
      </c>
      <c r="DZ375" s="37" t="e">
        <f>IF(#REF!&gt;=$N374,1)</f>
        <v>#REF!</v>
      </c>
      <c r="EA375" s="37" t="e">
        <f>IF(#REF!&gt;=$N374,1)</f>
        <v>#REF!</v>
      </c>
    </row>
    <row r="376" spans="6:131" ht="15" x14ac:dyDescent="0.25">
      <c r="F376" s="4">
        <v>40</v>
      </c>
      <c r="G376" s="7">
        <v>9.4749999999999996</v>
      </c>
      <c r="H376" s="8">
        <f t="shared" si="94"/>
        <v>27</v>
      </c>
      <c r="I376" s="8">
        <f>+BH383</f>
        <v>25</v>
      </c>
      <c r="J376" s="8">
        <f t="shared" si="95"/>
        <v>390</v>
      </c>
      <c r="K376" s="8">
        <f t="shared" si="96"/>
        <v>1841.6666666666667</v>
      </c>
      <c r="L376" s="8">
        <f t="shared" si="99"/>
        <v>311</v>
      </c>
      <c r="M376" s="8">
        <f t="shared" si="100"/>
        <v>-1.8408634605920631</v>
      </c>
      <c r="N376" s="39">
        <f>RANK(G342,$G$337:$G$381,1)</f>
        <v>45</v>
      </c>
      <c r="O376" s="42">
        <f>+DQ383</f>
        <v>39</v>
      </c>
      <c r="P376" s="40">
        <f t="shared" si="97"/>
        <v>390</v>
      </c>
      <c r="Q376" s="40">
        <f t="shared" si="98"/>
        <v>1841.6666666666667</v>
      </c>
      <c r="R376" s="40">
        <f t="shared" si="101"/>
        <v>378</v>
      </c>
      <c r="S376" s="40">
        <f t="shared" si="102"/>
        <v>0.27962482945702222</v>
      </c>
      <c r="T376" s="4"/>
      <c r="U376" s="4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 t="b">
        <f t="shared" si="136"/>
        <v>0</v>
      </c>
      <c r="BI376" s="43">
        <f t="shared" si="137"/>
        <v>1</v>
      </c>
      <c r="BJ376" s="43" t="b">
        <f t="shared" si="138"/>
        <v>0</v>
      </c>
      <c r="BK376" s="43" t="b">
        <f t="shared" si="139"/>
        <v>0</v>
      </c>
      <c r="BL376" s="43" t="b">
        <f t="shared" si="140"/>
        <v>0</v>
      </c>
      <c r="BM376" s="43">
        <f t="shared" si="141"/>
        <v>1</v>
      </c>
      <c r="BN376" s="43" t="e">
        <f>IF(#REF!&gt;=$H375,1)</f>
        <v>#REF!</v>
      </c>
      <c r="BO376" s="43" t="e">
        <f>IF(#REF!&gt;=$H375,1)</f>
        <v>#REF!</v>
      </c>
      <c r="BP376" s="43" t="e">
        <f>IF(#REF!&gt;=$H375,1)</f>
        <v>#REF!</v>
      </c>
      <c r="BQ376" s="43" t="e">
        <f>IF(#REF!&gt;=$H375,1)</f>
        <v>#REF!</v>
      </c>
      <c r="BR376" s="43" t="e">
        <f>IF(#REF!&gt;=$H375,1)</f>
        <v>#REF!</v>
      </c>
      <c r="BS376" s="43"/>
      <c r="BT376" s="43"/>
      <c r="BU376" s="43"/>
      <c r="BV376" s="43"/>
      <c r="BW376" s="43"/>
      <c r="BX376" s="43"/>
      <c r="BY376" s="43"/>
      <c r="BZ376" s="43"/>
      <c r="CA376" s="43"/>
      <c r="CB376" s="43"/>
      <c r="CC376" s="43"/>
      <c r="CD376" s="43"/>
      <c r="CE376" s="37"/>
      <c r="CF376" s="37"/>
      <c r="CG376" s="37"/>
      <c r="CH376" s="37"/>
      <c r="CI376" s="37"/>
      <c r="CJ376" s="37"/>
      <c r="CK376" s="37"/>
      <c r="CL376" s="37"/>
      <c r="CM376" s="37"/>
      <c r="CN376" s="37"/>
      <c r="CO376" s="37"/>
      <c r="CP376" s="37"/>
      <c r="CQ376" s="37"/>
      <c r="CR376" s="37"/>
      <c r="CS376" s="37"/>
      <c r="CT376" s="37"/>
      <c r="CU376" s="37"/>
      <c r="CV376" s="37"/>
      <c r="CW376" s="37"/>
      <c r="CX376" s="37"/>
      <c r="CY376" s="37"/>
      <c r="CZ376" s="37"/>
      <c r="DA376" s="37"/>
      <c r="DB376" s="37"/>
      <c r="DC376" s="37"/>
      <c r="DD376" s="37"/>
      <c r="DE376" s="37"/>
      <c r="DF376" s="37"/>
      <c r="DG376" s="37"/>
      <c r="DH376" s="37"/>
      <c r="DI376" s="37"/>
      <c r="DJ376" s="37"/>
      <c r="DK376" s="37"/>
      <c r="DL376" s="37"/>
      <c r="DM376" s="37"/>
      <c r="DN376" s="37"/>
      <c r="DO376" s="37"/>
      <c r="DP376" s="37"/>
      <c r="DQ376" s="37">
        <f t="shared" si="175"/>
        <v>1</v>
      </c>
      <c r="DR376" s="37">
        <f t="shared" si="176"/>
        <v>1</v>
      </c>
      <c r="DS376" s="37">
        <f t="shared" si="177"/>
        <v>1</v>
      </c>
      <c r="DT376" s="37">
        <f t="shared" si="178"/>
        <v>1</v>
      </c>
      <c r="DU376" s="37">
        <f t="shared" si="179"/>
        <v>1</v>
      </c>
      <c r="DV376" s="37">
        <f t="shared" si="180"/>
        <v>1</v>
      </c>
      <c r="DW376" s="37" t="e">
        <f>IF(#REF!&gt;=$N375,1)</f>
        <v>#REF!</v>
      </c>
      <c r="DX376" s="37" t="e">
        <f>IF(#REF!&gt;=$N375,1)</f>
        <v>#REF!</v>
      </c>
      <c r="DY376" s="37" t="e">
        <f>IF(#REF!&gt;=$N375,1)</f>
        <v>#REF!</v>
      </c>
      <c r="DZ376" s="37" t="e">
        <f>IF(#REF!&gt;=$N375,1)</f>
        <v>#REF!</v>
      </c>
      <c r="EA376" s="37" t="e">
        <f>IF(#REF!&gt;=$N375,1)</f>
        <v>#REF!</v>
      </c>
    </row>
    <row r="377" spans="6:131" ht="15" x14ac:dyDescent="0.25">
      <c r="F377" s="4">
        <v>41</v>
      </c>
      <c r="G377" s="7">
        <v>10.375</v>
      </c>
      <c r="H377" s="8">
        <f t="shared" si="94"/>
        <v>41</v>
      </c>
      <c r="I377" s="8">
        <f>+BI383</f>
        <v>36</v>
      </c>
      <c r="J377" s="8">
        <f t="shared" si="95"/>
        <v>410</v>
      </c>
      <c r="K377" s="8">
        <f t="shared" si="96"/>
        <v>1981.6666666666667</v>
      </c>
      <c r="L377" s="8">
        <f t="shared" si="99"/>
        <v>347</v>
      </c>
      <c r="M377" s="8">
        <f t="shared" si="100"/>
        <v>-1.4152242033815128</v>
      </c>
      <c r="N377" s="39">
        <f>RANK(G341,$G$337:$G$381,1)</f>
        <v>37</v>
      </c>
      <c r="O377" s="39">
        <f>+DR383</f>
        <v>33</v>
      </c>
      <c r="P377" s="40">
        <f t="shared" si="97"/>
        <v>410</v>
      </c>
      <c r="Q377" s="40">
        <f t="shared" si="98"/>
        <v>1981.6666666666667</v>
      </c>
      <c r="R377" s="40">
        <f t="shared" si="101"/>
        <v>411</v>
      </c>
      <c r="S377" s="40">
        <f t="shared" si="102"/>
        <v>-2.2463876244150995E-2</v>
      </c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3">
        <f t="shared" si="137"/>
        <v>1</v>
      </c>
      <c r="BJ377" s="43">
        <f t="shared" si="138"/>
        <v>1</v>
      </c>
      <c r="BK377" s="43" t="b">
        <f t="shared" si="139"/>
        <v>0</v>
      </c>
      <c r="BL377" s="43">
        <f t="shared" si="140"/>
        <v>1</v>
      </c>
      <c r="BM377" s="43">
        <f t="shared" si="141"/>
        <v>1</v>
      </c>
      <c r="BN377" s="43" t="e">
        <f>IF(#REF!&gt;=$H376,1)</f>
        <v>#REF!</v>
      </c>
      <c r="BO377" s="43" t="e">
        <f>IF(#REF!&gt;=$H376,1)</f>
        <v>#REF!</v>
      </c>
      <c r="BP377" s="43" t="e">
        <f>IF(#REF!&gt;=$H376,1)</f>
        <v>#REF!</v>
      </c>
      <c r="BQ377" s="43" t="e">
        <f>IF(#REF!&gt;=$H376,1)</f>
        <v>#REF!</v>
      </c>
      <c r="BR377" s="43" t="e">
        <f>IF(#REF!&gt;=$H376,1)</f>
        <v>#REF!</v>
      </c>
      <c r="BS377" s="43"/>
      <c r="BT377" s="43"/>
      <c r="BU377" s="43"/>
      <c r="BV377" s="43"/>
      <c r="BW377" s="43"/>
      <c r="BX377" s="43"/>
      <c r="BY377" s="43"/>
      <c r="BZ377" s="43"/>
      <c r="CA377" s="43"/>
      <c r="CB377" s="43"/>
      <c r="CC377" s="43"/>
      <c r="CD377" s="43"/>
      <c r="CE377" s="38"/>
      <c r="CF377" s="38"/>
      <c r="CG377" s="38"/>
      <c r="CH377" s="38"/>
      <c r="CI377" s="38"/>
      <c r="CJ377" s="38"/>
      <c r="CK377" s="38"/>
      <c r="CL377" s="38"/>
      <c r="CM377" s="38"/>
      <c r="CN377" s="38"/>
      <c r="CO377" s="38"/>
      <c r="CP377" s="38"/>
      <c r="CQ377" s="38"/>
      <c r="CR377" s="38"/>
      <c r="CS377" s="38"/>
      <c r="CT377" s="38"/>
      <c r="CU377" s="38"/>
      <c r="CV377" s="38"/>
      <c r="CW377" s="38"/>
      <c r="CX377" s="38"/>
      <c r="CY377" s="38"/>
      <c r="CZ377" s="38"/>
      <c r="DA377" s="38"/>
      <c r="DB377" s="38"/>
      <c r="DC377" s="38"/>
      <c r="DD377" s="38"/>
      <c r="DE377" s="38"/>
      <c r="DF377" s="38"/>
      <c r="DG377" s="38"/>
      <c r="DH377" s="38"/>
      <c r="DI377" s="38"/>
      <c r="DJ377" s="38"/>
      <c r="DK377" s="38"/>
      <c r="DL377" s="38"/>
      <c r="DM377" s="38"/>
      <c r="DN377" s="38"/>
      <c r="DO377" s="38"/>
      <c r="DP377" s="38"/>
      <c r="DQ377" s="38"/>
      <c r="DR377" s="37" t="b">
        <f t="shared" si="176"/>
        <v>0</v>
      </c>
      <c r="DS377" s="37" t="b">
        <f t="shared" si="177"/>
        <v>0</v>
      </c>
      <c r="DT377" s="37" t="b">
        <f t="shared" si="178"/>
        <v>0</v>
      </c>
      <c r="DU377" s="37" t="b">
        <f t="shared" si="179"/>
        <v>0</v>
      </c>
      <c r="DV377" s="37" t="b">
        <f t="shared" si="180"/>
        <v>0</v>
      </c>
      <c r="DW377" s="37" t="e">
        <f>IF(#REF!&gt;=$N376,1)</f>
        <v>#REF!</v>
      </c>
      <c r="DX377" s="37" t="e">
        <f>IF(#REF!&gt;=$N376,1)</f>
        <v>#REF!</v>
      </c>
      <c r="DY377" s="37" t="e">
        <f>IF(#REF!&gt;=$N376,1)</f>
        <v>#REF!</v>
      </c>
      <c r="DZ377" s="37" t="e">
        <f>IF(#REF!&gt;=$N376,1)</f>
        <v>#REF!</v>
      </c>
      <c r="EA377" s="37" t="e">
        <f>IF(#REF!&gt;=$N376,1)</f>
        <v>#REF!</v>
      </c>
    </row>
    <row r="378" spans="6:131" ht="15" x14ac:dyDescent="0.25">
      <c r="F378" s="4">
        <v>42</v>
      </c>
      <c r="G378" s="7">
        <v>9.9250000000000007</v>
      </c>
      <c r="H378" s="8">
        <f t="shared" si="94"/>
        <v>31</v>
      </c>
      <c r="I378" s="8">
        <f>+BJ383</f>
        <v>29</v>
      </c>
      <c r="J378" s="8">
        <f t="shared" si="95"/>
        <v>430.5</v>
      </c>
      <c r="K378" s="8">
        <f t="shared" si="96"/>
        <v>2128.5833333333335</v>
      </c>
      <c r="L378" s="8">
        <f t="shared" si="99"/>
        <v>376</v>
      </c>
      <c r="M378" s="8">
        <f t="shared" si="100"/>
        <v>-1.1812754373013448</v>
      </c>
      <c r="N378" s="39">
        <f>RANK(G340,$G$337:$G$381,1)</f>
        <v>17</v>
      </c>
      <c r="O378" s="39">
        <f>+DS383</f>
        <v>16</v>
      </c>
      <c r="P378" s="40">
        <f t="shared" si="97"/>
        <v>430.5</v>
      </c>
      <c r="Q378" s="40">
        <f t="shared" si="98"/>
        <v>2128.5833333333335</v>
      </c>
      <c r="R378" s="40">
        <f t="shared" si="101"/>
        <v>427</v>
      </c>
      <c r="S378" s="40">
        <f t="shared" si="102"/>
        <v>7.5861725331279023E-2</v>
      </c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 t="b">
        <f t="shared" si="138"/>
        <v>0</v>
      </c>
      <c r="BK378" s="43" t="b">
        <f t="shared" si="139"/>
        <v>0</v>
      </c>
      <c r="BL378" s="43" t="b">
        <f t="shared" si="140"/>
        <v>0</v>
      </c>
      <c r="BM378" s="43" t="b">
        <f t="shared" si="141"/>
        <v>0</v>
      </c>
      <c r="BN378" s="43" t="e">
        <f>IF(#REF!&gt;=$H377,1)</f>
        <v>#REF!</v>
      </c>
      <c r="BO378" s="43" t="e">
        <f>IF(#REF!&gt;=$H377,1)</f>
        <v>#REF!</v>
      </c>
      <c r="BP378" s="43" t="e">
        <f>IF(#REF!&gt;=$H377,1)</f>
        <v>#REF!</v>
      </c>
      <c r="BQ378" s="43" t="e">
        <f>IF(#REF!&gt;=$H377,1)</f>
        <v>#REF!</v>
      </c>
      <c r="BR378" s="43" t="e">
        <f>IF(#REF!&gt;=$H377,1)</f>
        <v>#REF!</v>
      </c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37"/>
      <c r="CF378" s="37"/>
      <c r="CG378" s="37"/>
      <c r="CH378" s="37"/>
      <c r="CI378" s="37"/>
      <c r="CJ378" s="37"/>
      <c r="CK378" s="37"/>
      <c r="CL378" s="37"/>
      <c r="CM378" s="37"/>
      <c r="CN378" s="37"/>
      <c r="CO378" s="37"/>
      <c r="CP378" s="37"/>
      <c r="CQ378" s="37"/>
      <c r="CR378" s="37"/>
      <c r="CS378" s="37"/>
      <c r="CT378" s="37"/>
      <c r="CU378" s="37"/>
      <c r="CV378" s="37"/>
      <c r="CW378" s="37"/>
      <c r="CX378" s="37"/>
      <c r="CY378" s="37"/>
      <c r="CZ378" s="37"/>
      <c r="DA378" s="37"/>
      <c r="DB378" s="37"/>
      <c r="DC378" s="37"/>
      <c r="DD378" s="37"/>
      <c r="DE378" s="37"/>
      <c r="DF378" s="37"/>
      <c r="DG378" s="37"/>
      <c r="DH378" s="37"/>
      <c r="DI378" s="37"/>
      <c r="DJ378" s="37"/>
      <c r="DK378" s="37"/>
      <c r="DL378" s="37"/>
      <c r="DM378" s="37"/>
      <c r="DN378" s="37"/>
      <c r="DO378" s="37"/>
      <c r="DP378" s="37"/>
      <c r="DQ378" s="37"/>
      <c r="DR378" s="38"/>
      <c r="DS378" s="37" t="b">
        <f t="shared" si="177"/>
        <v>0</v>
      </c>
      <c r="DT378" s="37" t="b">
        <f t="shared" si="178"/>
        <v>0</v>
      </c>
      <c r="DU378" s="37">
        <f t="shared" si="179"/>
        <v>1</v>
      </c>
      <c r="DV378" s="37" t="b">
        <f t="shared" si="180"/>
        <v>0</v>
      </c>
      <c r="DW378" s="37" t="e">
        <f>IF(#REF!&gt;=$N377,1)</f>
        <v>#REF!</v>
      </c>
      <c r="DX378" s="37" t="e">
        <f>IF(#REF!&gt;=$N377,1)</f>
        <v>#REF!</v>
      </c>
      <c r="DY378" s="37" t="e">
        <f>IF(#REF!&gt;=$N377,1)</f>
        <v>#REF!</v>
      </c>
      <c r="DZ378" s="37" t="e">
        <f>IF(#REF!&gt;=$N377,1)</f>
        <v>#REF!</v>
      </c>
      <c r="EA378" s="37" t="e">
        <f>IF(#REF!&gt;=$N377,1)</f>
        <v>#REF!</v>
      </c>
    </row>
    <row r="379" spans="6:131" ht="15" x14ac:dyDescent="0.25">
      <c r="F379" s="4">
        <v>43</v>
      </c>
      <c r="G379" s="7">
        <v>9.4250000000000007</v>
      </c>
      <c r="H379" s="8">
        <f t="shared" si="94"/>
        <v>26</v>
      </c>
      <c r="I379" s="8">
        <f>+BK383</f>
        <v>25</v>
      </c>
      <c r="J379" s="8">
        <f t="shared" si="95"/>
        <v>451.5</v>
      </c>
      <c r="K379" s="8">
        <f t="shared" si="96"/>
        <v>2282.5833333333335</v>
      </c>
      <c r="L379" s="8">
        <f t="shared" si="99"/>
        <v>401</v>
      </c>
      <c r="M379" s="8">
        <f t="shared" si="100"/>
        <v>-1.0570074715940558</v>
      </c>
      <c r="N379" s="39">
        <f>RANK(G339,$G$337:$G$381,1)</f>
        <v>34</v>
      </c>
      <c r="O379" s="39">
        <f>+DT383</f>
        <v>34</v>
      </c>
      <c r="P379" s="40">
        <f t="shared" si="97"/>
        <v>451.5</v>
      </c>
      <c r="Q379" s="40">
        <f t="shared" si="98"/>
        <v>2282.5833333333335</v>
      </c>
      <c r="R379" s="40">
        <f t="shared" si="101"/>
        <v>461</v>
      </c>
      <c r="S379" s="40">
        <f t="shared" si="102"/>
        <v>-0.19884298970581249</v>
      </c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 t="b">
        <f t="shared" si="139"/>
        <v>0</v>
      </c>
      <c r="BL379" s="43">
        <f t="shared" si="140"/>
        <v>1</v>
      </c>
      <c r="BM379" s="43">
        <f t="shared" si="141"/>
        <v>1</v>
      </c>
      <c r="BN379" s="43" t="e">
        <f>IF(#REF!&gt;=$H378,1)</f>
        <v>#REF!</v>
      </c>
      <c r="BO379" s="43" t="e">
        <f>IF(#REF!&gt;=$H378,1)</f>
        <v>#REF!</v>
      </c>
      <c r="BP379" s="43" t="e">
        <f>IF(#REF!&gt;=$H378,1)</f>
        <v>#REF!</v>
      </c>
      <c r="BQ379" s="43" t="e">
        <f>IF(#REF!&gt;=$H378,1)</f>
        <v>#REF!</v>
      </c>
      <c r="BR379" s="43" t="e">
        <f>IF(#REF!&gt;=$H378,1)</f>
        <v>#REF!</v>
      </c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37"/>
      <c r="CF379" s="37"/>
      <c r="CG379" s="37"/>
      <c r="CH379" s="37"/>
      <c r="CI379" s="37"/>
      <c r="CJ379" s="37"/>
      <c r="CK379" s="37"/>
      <c r="CL379" s="37"/>
      <c r="CM379" s="37"/>
      <c r="CN379" s="37"/>
      <c r="CO379" s="37"/>
      <c r="CP379" s="37"/>
      <c r="CQ379" s="37"/>
      <c r="CR379" s="37"/>
      <c r="CS379" s="37"/>
      <c r="CT379" s="37"/>
      <c r="CU379" s="37"/>
      <c r="CV379" s="37"/>
      <c r="CW379" s="37"/>
      <c r="CX379" s="37"/>
      <c r="CY379" s="37"/>
      <c r="CZ379" s="37"/>
      <c r="DA379" s="37"/>
      <c r="DB379" s="37"/>
      <c r="DC379" s="37"/>
      <c r="DD379" s="37"/>
      <c r="DE379" s="37"/>
      <c r="DF379" s="37"/>
      <c r="DG379" s="37"/>
      <c r="DH379" s="37"/>
      <c r="DI379" s="37"/>
      <c r="DJ379" s="37"/>
      <c r="DK379" s="37"/>
      <c r="DL379" s="37"/>
      <c r="DM379" s="37"/>
      <c r="DN379" s="37"/>
      <c r="DO379" s="37"/>
      <c r="DP379" s="37"/>
      <c r="DQ379" s="37"/>
      <c r="DR379" s="38"/>
      <c r="DS379" s="38"/>
      <c r="DT379" s="37">
        <f t="shared" si="178"/>
        <v>1</v>
      </c>
      <c r="DU379" s="37">
        <f t="shared" si="179"/>
        <v>1</v>
      </c>
      <c r="DV379" s="37">
        <f t="shared" si="180"/>
        <v>1</v>
      </c>
      <c r="DW379" s="37" t="e">
        <f>IF(#REF!&gt;=$N378,1)</f>
        <v>#REF!</v>
      </c>
      <c r="DX379" s="37" t="e">
        <f>IF(#REF!&gt;=$N378,1)</f>
        <v>#REF!</v>
      </c>
      <c r="DY379" s="37" t="e">
        <f>IF(#REF!&gt;=$N378,1)</f>
        <v>#REF!</v>
      </c>
      <c r="DZ379" s="37" t="e">
        <f>IF(#REF!&gt;=$N378,1)</f>
        <v>#REF!</v>
      </c>
      <c r="EA379" s="37" t="e">
        <f>IF(#REF!&gt;=$N378,1)</f>
        <v>#REF!</v>
      </c>
    </row>
    <row r="380" spans="6:131" ht="15" x14ac:dyDescent="0.25">
      <c r="F380" s="4">
        <v>44</v>
      </c>
      <c r="G380" s="7">
        <v>10.033333333333333</v>
      </c>
      <c r="H380" s="8">
        <f t="shared" si="94"/>
        <v>33</v>
      </c>
      <c r="I380" s="8">
        <f>+BL383</f>
        <v>32</v>
      </c>
      <c r="J380" s="8">
        <f t="shared" si="95"/>
        <v>473</v>
      </c>
      <c r="K380" s="8">
        <f t="shared" si="96"/>
        <v>2443.8333333333335</v>
      </c>
      <c r="L380" s="8">
        <f t="shared" si="99"/>
        <v>433</v>
      </c>
      <c r="M380" s="8">
        <f t="shared" si="100"/>
        <v>-0.80914098390108236</v>
      </c>
      <c r="N380" s="39">
        <f>RANK(G338,$G$337:$G$381,1)</f>
        <v>39</v>
      </c>
      <c r="O380" s="39">
        <f>+DU383</f>
        <v>37</v>
      </c>
      <c r="P380" s="40">
        <f t="shared" si="97"/>
        <v>473</v>
      </c>
      <c r="Q380" s="40">
        <f t="shared" si="98"/>
        <v>2443.8333333333335</v>
      </c>
      <c r="R380" s="40">
        <f t="shared" si="101"/>
        <v>498</v>
      </c>
      <c r="S380" s="40">
        <f t="shared" si="102"/>
        <v>-0.5057131149381765</v>
      </c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>
        <f t="shared" si="140"/>
        <v>1</v>
      </c>
      <c r="BM380" s="43">
        <f t="shared" si="141"/>
        <v>1</v>
      </c>
      <c r="BN380" s="43" t="e">
        <f>IF(#REF!&gt;=$H379,1)</f>
        <v>#REF!</v>
      </c>
      <c r="BO380" s="43" t="e">
        <f>IF(#REF!&gt;=$H379,1)</f>
        <v>#REF!</v>
      </c>
      <c r="BP380" s="43" t="e">
        <f>IF(#REF!&gt;=$H379,1)</f>
        <v>#REF!</v>
      </c>
      <c r="BQ380" s="43" t="e">
        <f>IF(#REF!&gt;=$H379,1)</f>
        <v>#REF!</v>
      </c>
      <c r="BR380" s="43" t="e">
        <f>IF(#REF!&gt;=$H379,1)</f>
        <v>#REF!</v>
      </c>
      <c r="BS380" s="43"/>
      <c r="BT380" s="43"/>
      <c r="BU380" s="43"/>
      <c r="BV380" s="43"/>
      <c r="BW380" s="43"/>
      <c r="BX380" s="43"/>
      <c r="BY380" s="43"/>
      <c r="BZ380" s="43"/>
      <c r="CA380" s="43"/>
      <c r="CB380" s="43"/>
      <c r="CC380" s="43"/>
      <c r="CD380" s="43"/>
      <c r="CE380" s="37"/>
      <c r="CF380" s="37"/>
      <c r="CG380" s="37"/>
      <c r="CH380" s="37"/>
      <c r="CI380" s="37"/>
      <c r="CJ380" s="37"/>
      <c r="CK380" s="37"/>
      <c r="CL380" s="37"/>
      <c r="CM380" s="37"/>
      <c r="CN380" s="37"/>
      <c r="CO380" s="37"/>
      <c r="CP380" s="37"/>
      <c r="CQ380" s="37"/>
      <c r="CR380" s="37"/>
      <c r="CS380" s="37"/>
      <c r="CT380" s="37"/>
      <c r="CU380" s="37"/>
      <c r="CV380" s="37"/>
      <c r="CW380" s="37"/>
      <c r="CX380" s="37"/>
      <c r="CY380" s="37"/>
      <c r="CZ380" s="37"/>
      <c r="DA380" s="37"/>
      <c r="DB380" s="37"/>
      <c r="DC380" s="37"/>
      <c r="DD380" s="37"/>
      <c r="DE380" s="37"/>
      <c r="DF380" s="37"/>
      <c r="DG380" s="37"/>
      <c r="DH380" s="37"/>
      <c r="DI380" s="37"/>
      <c r="DJ380" s="37"/>
      <c r="DK380" s="37"/>
      <c r="DL380" s="37"/>
      <c r="DM380" s="37"/>
      <c r="DN380" s="37"/>
      <c r="DO380" s="37"/>
      <c r="DP380" s="37"/>
      <c r="DQ380" s="37"/>
      <c r="DR380" s="38"/>
      <c r="DS380" s="38"/>
      <c r="DT380" s="38"/>
      <c r="DU380" s="37">
        <f t="shared" si="179"/>
        <v>1</v>
      </c>
      <c r="DV380" s="37" t="b">
        <f t="shared" si="180"/>
        <v>0</v>
      </c>
      <c r="DW380" s="37" t="e">
        <f>IF(#REF!&gt;=$N379,1)</f>
        <v>#REF!</v>
      </c>
      <c r="DX380" s="37" t="e">
        <f>IF(#REF!&gt;=$N379,1)</f>
        <v>#REF!</v>
      </c>
      <c r="DY380" s="37" t="e">
        <f>IF(#REF!&gt;=$N379,1)</f>
        <v>#REF!</v>
      </c>
      <c r="DZ380" s="37" t="e">
        <f>IF(#REF!&gt;=$N379,1)</f>
        <v>#REF!</v>
      </c>
      <c r="EA380" s="37" t="e">
        <f>IF(#REF!&gt;=$N379,1)</f>
        <v>#REF!</v>
      </c>
    </row>
    <row r="381" spans="6:131" ht="15" x14ac:dyDescent="0.25">
      <c r="F381" s="4">
        <v>45</v>
      </c>
      <c r="G381" s="7">
        <v>10.1</v>
      </c>
      <c r="H381" s="8">
        <f t="shared" si="94"/>
        <v>34</v>
      </c>
      <c r="I381" s="8">
        <f>+BM383</f>
        <v>35</v>
      </c>
      <c r="J381" s="8">
        <f t="shared" si="95"/>
        <v>495</v>
      </c>
      <c r="K381" s="8">
        <f t="shared" si="96"/>
        <v>2612.5</v>
      </c>
      <c r="L381" s="8">
        <f t="shared" si="99"/>
        <v>468</v>
      </c>
      <c r="M381" s="8">
        <f t="shared" si="100"/>
        <v>-0.52824526708807995</v>
      </c>
      <c r="N381" s="39">
        <f>RANK(G337,$G$337:$G$381,1)</f>
        <v>28</v>
      </c>
      <c r="O381" s="39">
        <f>+DV383</f>
        <v>27</v>
      </c>
      <c r="P381" s="40">
        <f t="shared" si="97"/>
        <v>495</v>
      </c>
      <c r="Q381" s="40">
        <f t="shared" si="98"/>
        <v>2612.5</v>
      </c>
      <c r="R381" s="40">
        <f t="shared" si="101"/>
        <v>525</v>
      </c>
      <c r="S381" s="40">
        <f t="shared" si="102"/>
        <v>-0.58693918565342218</v>
      </c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>
        <f t="shared" si="141"/>
        <v>1</v>
      </c>
      <c r="BN381" s="43" t="e">
        <f>IF(#REF!&gt;=$H380,1)</f>
        <v>#REF!</v>
      </c>
      <c r="BO381" s="43" t="e">
        <f>IF(#REF!&gt;=$H380,1)</f>
        <v>#REF!</v>
      </c>
      <c r="BP381" s="43" t="e">
        <f>IF(#REF!&gt;=$H380,1)</f>
        <v>#REF!</v>
      </c>
      <c r="BQ381" s="43" t="e">
        <f>IF(#REF!&gt;=$H380,1)</f>
        <v>#REF!</v>
      </c>
      <c r="BR381" s="43" t="e">
        <f>IF(#REF!&gt;=$H380,1)</f>
        <v>#REF!</v>
      </c>
      <c r="BS381" s="43"/>
      <c r="BT381" s="43"/>
      <c r="BU381" s="43"/>
      <c r="BV381" s="43"/>
      <c r="BW381" s="43"/>
      <c r="BX381" s="43"/>
      <c r="BY381" s="43"/>
      <c r="BZ381" s="43"/>
      <c r="CA381" s="43"/>
      <c r="CB381" s="43"/>
      <c r="CC381" s="43"/>
      <c r="CD381" s="43"/>
      <c r="CE381" s="37"/>
      <c r="CF381" s="37"/>
      <c r="CG381" s="37"/>
      <c r="CH381" s="37"/>
      <c r="CI381" s="37"/>
      <c r="CJ381" s="37"/>
      <c r="CK381" s="37"/>
      <c r="CL381" s="37"/>
      <c r="CM381" s="37"/>
      <c r="CN381" s="37"/>
      <c r="CO381" s="37"/>
      <c r="CP381" s="37"/>
      <c r="CQ381" s="37"/>
      <c r="CR381" s="37"/>
      <c r="CS381" s="37"/>
      <c r="CT381" s="37"/>
      <c r="CU381" s="37"/>
      <c r="CV381" s="37"/>
      <c r="CW381" s="37"/>
      <c r="CX381" s="37"/>
      <c r="CY381" s="37"/>
      <c r="CZ381" s="37"/>
      <c r="DA381" s="37"/>
      <c r="DB381" s="37"/>
      <c r="DC381" s="37"/>
      <c r="DD381" s="37"/>
      <c r="DE381" s="37"/>
      <c r="DF381" s="37"/>
      <c r="DG381" s="37"/>
      <c r="DH381" s="37"/>
      <c r="DI381" s="37"/>
      <c r="DJ381" s="37"/>
      <c r="DK381" s="37"/>
      <c r="DL381" s="37"/>
      <c r="DM381" s="37"/>
      <c r="DN381" s="37"/>
      <c r="DO381" s="37"/>
      <c r="DP381" s="37"/>
      <c r="DQ381" s="37"/>
      <c r="DR381" s="38"/>
      <c r="DS381" s="38"/>
      <c r="DT381" s="38"/>
      <c r="DU381" s="38"/>
      <c r="DV381" s="37" t="b">
        <f t="shared" si="180"/>
        <v>0</v>
      </c>
      <c r="DW381" s="37" t="e">
        <f>IF(#REF!&gt;=$N380,1)</f>
        <v>#REF!</v>
      </c>
      <c r="DX381" s="37" t="e">
        <f>IF(#REF!&gt;=$N380,1)</f>
        <v>#REF!</v>
      </c>
      <c r="DY381" s="37" t="e">
        <f>IF(#REF!&gt;=$N380,1)</f>
        <v>#REF!</v>
      </c>
      <c r="DZ381" s="37" t="e">
        <f>IF(#REF!&gt;=$N380,1)</f>
        <v>#REF!</v>
      </c>
      <c r="EA381" s="37" t="e">
        <f>IF(#REF!&gt;=$N380,1)</f>
        <v>#REF!</v>
      </c>
    </row>
    <row r="382" spans="6:131" x14ac:dyDescent="0.25">
      <c r="CE382" s="37"/>
      <c r="CF382" s="37"/>
      <c r="CG382" s="37"/>
      <c r="CH382" s="37"/>
      <c r="CI382" s="37"/>
      <c r="CJ382" s="37"/>
      <c r="CK382" s="37"/>
      <c r="CL382" s="37"/>
      <c r="CM382" s="37"/>
      <c r="CN382" s="37"/>
      <c r="CO382" s="37"/>
      <c r="CP382" s="37"/>
      <c r="CQ382" s="37"/>
      <c r="CR382" s="37"/>
      <c r="CS382" s="37"/>
      <c r="CT382" s="37"/>
      <c r="CU382" s="37"/>
      <c r="CV382" s="37"/>
      <c r="CW382" s="37"/>
      <c r="CX382" s="37"/>
      <c r="CY382" s="37"/>
      <c r="CZ382" s="37"/>
      <c r="DA382" s="37"/>
      <c r="DB382" s="37"/>
      <c r="DC382" s="37"/>
      <c r="DD382" s="37"/>
      <c r="DE382" s="37"/>
      <c r="DF382" s="37"/>
      <c r="DG382" s="37"/>
      <c r="DH382" s="37"/>
      <c r="DI382" s="37"/>
      <c r="DJ382" s="37"/>
      <c r="DK382" s="37"/>
      <c r="DL382" s="37"/>
      <c r="DM382" s="37"/>
      <c r="DN382" s="37"/>
      <c r="DO382" s="37"/>
      <c r="DP382" s="37"/>
      <c r="DQ382" s="37"/>
      <c r="DR382" s="38"/>
      <c r="DS382" s="38"/>
      <c r="DT382" s="38"/>
      <c r="DU382" s="38"/>
      <c r="DV382" s="38"/>
      <c r="DW382" s="38"/>
      <c r="DX382" s="38"/>
      <c r="DY382" s="38"/>
      <c r="DZ382" s="38"/>
      <c r="EA382" s="38"/>
    </row>
    <row r="383" spans="6:131" x14ac:dyDescent="0.25">
      <c r="V383" s="6">
        <f t="shared" ref="V383:CS383" si="181">SUM(V338:V381)</f>
        <v>1</v>
      </c>
      <c r="W383" s="6">
        <f t="shared" si="181"/>
        <v>1</v>
      </c>
      <c r="X383" s="6">
        <f t="shared" si="181"/>
        <v>0</v>
      </c>
      <c r="Y383" s="6">
        <f t="shared" si="181"/>
        <v>3</v>
      </c>
      <c r="Z383" s="6">
        <f t="shared" si="181"/>
        <v>5</v>
      </c>
      <c r="AA383" s="6">
        <f t="shared" si="181"/>
        <v>0</v>
      </c>
      <c r="AB383" s="6">
        <f t="shared" si="181"/>
        <v>5</v>
      </c>
      <c r="AC383" s="6">
        <f t="shared" si="181"/>
        <v>1</v>
      </c>
      <c r="AD383" s="6">
        <f t="shared" si="181"/>
        <v>4</v>
      </c>
      <c r="AE383" s="6">
        <f t="shared" si="181"/>
        <v>3</v>
      </c>
      <c r="AF383" s="6">
        <f t="shared" si="181"/>
        <v>0</v>
      </c>
      <c r="AG383" s="6">
        <f t="shared" si="181"/>
        <v>0</v>
      </c>
      <c r="AH383" s="6">
        <f t="shared" si="181"/>
        <v>3</v>
      </c>
      <c r="AI383" s="6">
        <f t="shared" si="181"/>
        <v>6</v>
      </c>
      <c r="AJ383" s="6">
        <f t="shared" si="181"/>
        <v>6</v>
      </c>
      <c r="AK383" s="6">
        <f t="shared" si="181"/>
        <v>10</v>
      </c>
      <c r="AL383" s="6">
        <f t="shared" si="181"/>
        <v>16</v>
      </c>
      <c r="AM383" s="6">
        <f t="shared" si="181"/>
        <v>17</v>
      </c>
      <c r="AN383" s="6">
        <f t="shared" si="181"/>
        <v>17</v>
      </c>
      <c r="AO383" s="6">
        <f t="shared" si="181"/>
        <v>19</v>
      </c>
      <c r="AP383" s="6">
        <f t="shared" si="181"/>
        <v>6</v>
      </c>
      <c r="AQ383" s="6">
        <f t="shared" si="181"/>
        <v>8</v>
      </c>
      <c r="AR383" s="6">
        <f t="shared" si="181"/>
        <v>0</v>
      </c>
      <c r="AS383" s="6">
        <f t="shared" si="181"/>
        <v>3</v>
      </c>
      <c r="AT383" s="6">
        <f t="shared" si="181"/>
        <v>4</v>
      </c>
      <c r="AU383" s="6">
        <f t="shared" si="181"/>
        <v>13</v>
      </c>
      <c r="AV383" s="6">
        <f t="shared" si="181"/>
        <v>7</v>
      </c>
      <c r="AW383" s="6">
        <f t="shared" si="181"/>
        <v>1</v>
      </c>
      <c r="AX383" s="6">
        <f t="shared" si="181"/>
        <v>3</v>
      </c>
      <c r="AY383" s="6">
        <f t="shared" si="181"/>
        <v>6</v>
      </c>
      <c r="AZ383" s="6">
        <f t="shared" si="181"/>
        <v>0</v>
      </c>
      <c r="BA383" s="6">
        <f t="shared" si="181"/>
        <v>0</v>
      </c>
      <c r="BB383" s="6">
        <f t="shared" si="181"/>
        <v>7</v>
      </c>
      <c r="BC383" s="6">
        <f t="shared" si="181"/>
        <v>19</v>
      </c>
      <c r="BD383" s="6">
        <f t="shared" si="181"/>
        <v>15</v>
      </c>
      <c r="BE383" s="6">
        <f t="shared" si="181"/>
        <v>20</v>
      </c>
      <c r="BF383" s="6">
        <f t="shared" si="181"/>
        <v>27</v>
      </c>
      <c r="BG383" s="6">
        <f t="shared" si="181"/>
        <v>30</v>
      </c>
      <c r="BH383" s="6">
        <f t="shared" si="181"/>
        <v>25</v>
      </c>
      <c r="BI383" s="6">
        <f t="shared" si="181"/>
        <v>36</v>
      </c>
      <c r="BJ383" s="6">
        <f t="shared" si="181"/>
        <v>29</v>
      </c>
      <c r="BK383" s="6">
        <f t="shared" si="181"/>
        <v>25</v>
      </c>
      <c r="BL383" s="6">
        <f t="shared" si="181"/>
        <v>32</v>
      </c>
      <c r="BM383" s="6">
        <f t="shared" si="181"/>
        <v>35</v>
      </c>
      <c r="BN383" s="6" t="e">
        <f t="shared" si="181"/>
        <v>#REF!</v>
      </c>
      <c r="BO383" s="6" t="e">
        <f t="shared" si="181"/>
        <v>#REF!</v>
      </c>
      <c r="BP383" s="6" t="e">
        <f t="shared" si="181"/>
        <v>#REF!</v>
      </c>
      <c r="BQ383" s="6" t="e">
        <f t="shared" si="181"/>
        <v>#REF!</v>
      </c>
      <c r="BR383" s="6" t="e">
        <f t="shared" si="181"/>
        <v>#REF!</v>
      </c>
      <c r="CE383" s="38">
        <f t="shared" si="181"/>
        <v>0</v>
      </c>
      <c r="CF383" s="38">
        <f t="shared" si="181"/>
        <v>0</v>
      </c>
      <c r="CG383" s="38">
        <f t="shared" si="181"/>
        <v>1</v>
      </c>
      <c r="CH383" s="38">
        <f t="shared" si="181"/>
        <v>4</v>
      </c>
      <c r="CI383" s="38">
        <f t="shared" si="181"/>
        <v>1</v>
      </c>
      <c r="CJ383" s="38">
        <f t="shared" si="181"/>
        <v>5</v>
      </c>
      <c r="CK383" s="38">
        <f t="shared" si="181"/>
        <v>2</v>
      </c>
      <c r="CL383" s="38">
        <f t="shared" si="181"/>
        <v>0</v>
      </c>
      <c r="CM383" s="38">
        <f t="shared" si="181"/>
        <v>0</v>
      </c>
      <c r="CN383" s="38">
        <f t="shared" si="181"/>
        <v>2</v>
      </c>
      <c r="CO383" s="38">
        <f t="shared" si="181"/>
        <v>0</v>
      </c>
      <c r="CP383" s="38">
        <f t="shared" si="181"/>
        <v>0</v>
      </c>
      <c r="CQ383" s="38">
        <f t="shared" si="181"/>
        <v>1</v>
      </c>
      <c r="CR383" s="38">
        <f t="shared" si="181"/>
        <v>3</v>
      </c>
      <c r="CS383" s="38">
        <f t="shared" si="181"/>
        <v>2</v>
      </c>
      <c r="CT383" s="38">
        <f t="shared" ref="CT383:EA383" si="182">SUM(CT338:CT381)</f>
        <v>2</v>
      </c>
      <c r="CU383" s="38">
        <f t="shared" si="182"/>
        <v>6</v>
      </c>
      <c r="CV383" s="38">
        <f t="shared" si="182"/>
        <v>10</v>
      </c>
      <c r="CW383" s="38">
        <f t="shared" si="182"/>
        <v>6</v>
      </c>
      <c r="CX383" s="38">
        <f t="shared" si="182"/>
        <v>5</v>
      </c>
      <c r="CY383" s="38">
        <f t="shared" si="182"/>
        <v>2</v>
      </c>
      <c r="CZ383" s="38">
        <f t="shared" si="182"/>
        <v>11</v>
      </c>
      <c r="DA383" s="38">
        <f t="shared" si="182"/>
        <v>11</v>
      </c>
      <c r="DB383" s="38">
        <f t="shared" si="182"/>
        <v>24</v>
      </c>
      <c r="DC383" s="38">
        <f t="shared" si="182"/>
        <v>24</v>
      </c>
      <c r="DD383" s="38">
        <f t="shared" si="182"/>
        <v>25</v>
      </c>
      <c r="DE383" s="38">
        <f t="shared" si="182"/>
        <v>23</v>
      </c>
      <c r="DF383" s="38">
        <f t="shared" si="182"/>
        <v>18</v>
      </c>
      <c r="DG383" s="38">
        <f t="shared" si="182"/>
        <v>12</v>
      </c>
      <c r="DH383" s="38">
        <f t="shared" si="182"/>
        <v>16</v>
      </c>
      <c r="DI383" s="38">
        <f t="shared" si="182"/>
        <v>9</v>
      </c>
      <c r="DJ383" s="38">
        <f t="shared" si="182"/>
        <v>4</v>
      </c>
      <c r="DK383" s="38">
        <f t="shared" si="182"/>
        <v>6</v>
      </c>
      <c r="DL383" s="38">
        <f t="shared" si="182"/>
        <v>21</v>
      </c>
      <c r="DM383" s="38">
        <f t="shared" si="182"/>
        <v>27</v>
      </c>
      <c r="DN383" s="38">
        <f t="shared" si="182"/>
        <v>13</v>
      </c>
      <c r="DO383" s="38">
        <f t="shared" si="182"/>
        <v>32</v>
      </c>
      <c r="DP383" s="38">
        <f t="shared" si="182"/>
        <v>11</v>
      </c>
      <c r="DQ383" s="38">
        <f t="shared" si="182"/>
        <v>39</v>
      </c>
      <c r="DR383" s="38">
        <f t="shared" si="182"/>
        <v>33</v>
      </c>
      <c r="DS383" s="38">
        <f t="shared" si="182"/>
        <v>16</v>
      </c>
      <c r="DT383" s="38">
        <f t="shared" si="182"/>
        <v>34</v>
      </c>
      <c r="DU383" s="38">
        <f t="shared" si="182"/>
        <v>37</v>
      </c>
      <c r="DV383" s="38">
        <f t="shared" si="182"/>
        <v>27</v>
      </c>
      <c r="DW383" s="38" t="e">
        <f t="shared" si="182"/>
        <v>#REF!</v>
      </c>
      <c r="DX383" s="38" t="e">
        <f t="shared" si="182"/>
        <v>#REF!</v>
      </c>
      <c r="DY383" s="38" t="e">
        <f t="shared" si="182"/>
        <v>#REF!</v>
      </c>
      <c r="DZ383" s="38" t="e">
        <f t="shared" si="182"/>
        <v>#REF!</v>
      </c>
      <c r="EA383" s="38" t="e">
        <f t="shared" si="182"/>
        <v>#REF!</v>
      </c>
    </row>
    <row r="385" spans="6:131" x14ac:dyDescent="0.25">
      <c r="F385" s="1" t="s">
        <v>0</v>
      </c>
      <c r="G385" s="1" t="s">
        <v>1</v>
      </c>
      <c r="H385" s="2" t="s">
        <v>2</v>
      </c>
      <c r="I385" s="2" t="s">
        <v>3</v>
      </c>
      <c r="J385" s="2" t="s">
        <v>4</v>
      </c>
      <c r="K385" s="2" t="s">
        <v>5</v>
      </c>
      <c r="L385" s="2" t="s">
        <v>6</v>
      </c>
      <c r="M385" s="3" t="s">
        <v>16</v>
      </c>
      <c r="N385" s="2" t="s">
        <v>8</v>
      </c>
      <c r="O385" s="2" t="s">
        <v>9</v>
      </c>
      <c r="P385" s="2" t="s">
        <v>10</v>
      </c>
      <c r="Q385" s="2" t="s">
        <v>11</v>
      </c>
      <c r="R385" s="2" t="s">
        <v>12</v>
      </c>
      <c r="S385" s="3" t="s">
        <v>17</v>
      </c>
      <c r="T385" s="4"/>
      <c r="U385" s="4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/>
      <c r="DH385" s="37"/>
      <c r="DI385" s="37"/>
      <c r="DJ385" s="37"/>
      <c r="DK385" s="37"/>
      <c r="DL385" s="37"/>
      <c r="DM385" s="37"/>
      <c r="DN385" s="37"/>
      <c r="DO385" s="37"/>
      <c r="DP385" s="37"/>
      <c r="DQ385" s="37"/>
      <c r="DR385" s="38"/>
      <c r="DS385" s="38"/>
      <c r="DT385" s="38"/>
      <c r="DU385" s="38"/>
      <c r="DV385" s="38"/>
      <c r="DW385" s="38"/>
      <c r="DX385" s="38"/>
      <c r="DY385" s="38"/>
      <c r="DZ385" s="38"/>
      <c r="EA385" s="38"/>
    </row>
    <row r="386" spans="6:131" x14ac:dyDescent="0.25">
      <c r="F386" s="4">
        <v>1</v>
      </c>
      <c r="G386" s="7">
        <v>16.399999999999999</v>
      </c>
      <c r="H386" s="8">
        <f t="shared" ref="H386:H425" si="183">RANK(G386,$G$386:$G$425,1)</f>
        <v>13</v>
      </c>
      <c r="I386" s="8">
        <v>0</v>
      </c>
      <c r="J386" s="8">
        <f t="shared" ref="J386:J425" si="184">(F386*(F386-1))/4</f>
        <v>0</v>
      </c>
      <c r="K386" s="8">
        <f t="shared" ref="K386:K425" si="185">(F386*(F386-1)*(2*F386+5))/72</f>
        <v>0</v>
      </c>
      <c r="L386" s="8">
        <v>0</v>
      </c>
      <c r="M386" s="9">
        <v>0</v>
      </c>
      <c r="N386" s="39">
        <f>RANK(G425,$G$386:$G$425,1)</f>
        <v>31</v>
      </c>
      <c r="O386" s="39">
        <v>0</v>
      </c>
      <c r="P386" s="40">
        <f t="shared" ref="P386:P425" si="186">((F386*(F386-1))/4)</f>
        <v>0</v>
      </c>
      <c r="Q386" s="40">
        <f t="shared" ref="Q386:Q425" si="187">((F386*(F386-1)*(2*F386+5))/72)</f>
        <v>0</v>
      </c>
      <c r="R386" s="40">
        <v>0</v>
      </c>
      <c r="S386" s="41">
        <v>0</v>
      </c>
      <c r="V386" s="14" t="s">
        <v>3</v>
      </c>
      <c r="W386" s="14" t="s">
        <v>3</v>
      </c>
      <c r="X386" s="14" t="s">
        <v>3</v>
      </c>
      <c r="Y386" s="14" t="s">
        <v>3</v>
      </c>
      <c r="Z386" s="14" t="s">
        <v>3</v>
      </c>
      <c r="AA386" s="14" t="s">
        <v>3</v>
      </c>
      <c r="AB386" s="14" t="s">
        <v>3</v>
      </c>
      <c r="AC386" s="14" t="s">
        <v>3</v>
      </c>
      <c r="AD386" s="14" t="s">
        <v>3</v>
      </c>
      <c r="AE386" s="14" t="s">
        <v>3</v>
      </c>
      <c r="AF386" s="14" t="s">
        <v>3</v>
      </c>
      <c r="AG386" s="14" t="s">
        <v>3</v>
      </c>
      <c r="AH386" s="14" t="s">
        <v>3</v>
      </c>
      <c r="AI386" s="14" t="s">
        <v>3</v>
      </c>
      <c r="AJ386" s="14" t="s">
        <v>3</v>
      </c>
      <c r="AK386" s="14" t="s">
        <v>3</v>
      </c>
      <c r="AL386" s="14" t="s">
        <v>3</v>
      </c>
      <c r="AM386" s="14" t="s">
        <v>3</v>
      </c>
      <c r="AN386" s="14" t="s">
        <v>3</v>
      </c>
      <c r="AO386" s="14" t="s">
        <v>3</v>
      </c>
      <c r="AP386" s="14" t="s">
        <v>3</v>
      </c>
      <c r="AQ386" s="14" t="s">
        <v>3</v>
      </c>
      <c r="AR386" s="14" t="s">
        <v>3</v>
      </c>
      <c r="AS386" s="14" t="s">
        <v>3</v>
      </c>
      <c r="AT386" s="14" t="s">
        <v>3</v>
      </c>
      <c r="AU386" s="14" t="s">
        <v>3</v>
      </c>
      <c r="AV386" s="14" t="s">
        <v>3</v>
      </c>
      <c r="AW386" s="14" t="s">
        <v>3</v>
      </c>
      <c r="AX386" s="14" t="s">
        <v>3</v>
      </c>
      <c r="AY386" s="14" t="s">
        <v>3</v>
      </c>
      <c r="AZ386" s="14" t="s">
        <v>3</v>
      </c>
      <c r="BA386" s="14" t="s">
        <v>3</v>
      </c>
      <c r="BB386" s="14" t="s">
        <v>3</v>
      </c>
      <c r="BC386" s="14" t="s">
        <v>3</v>
      </c>
      <c r="BD386" s="14" t="s">
        <v>3</v>
      </c>
      <c r="BE386" s="14" t="s">
        <v>3</v>
      </c>
      <c r="BF386" s="14" t="s">
        <v>3</v>
      </c>
      <c r="BG386" s="14" t="s">
        <v>3</v>
      </c>
      <c r="BH386" s="14" t="s">
        <v>3</v>
      </c>
      <c r="BI386" s="14" t="s">
        <v>3</v>
      </c>
      <c r="BJ386" s="14" t="s">
        <v>3</v>
      </c>
      <c r="BK386" s="14" t="s">
        <v>3</v>
      </c>
      <c r="BL386" s="14" t="s">
        <v>3</v>
      </c>
      <c r="BM386" s="14" t="s">
        <v>3</v>
      </c>
      <c r="BN386" s="14" t="s">
        <v>3</v>
      </c>
      <c r="BO386" s="14" t="s">
        <v>3</v>
      </c>
      <c r="BP386" s="14" t="s">
        <v>3</v>
      </c>
      <c r="BQ386" s="14" t="s">
        <v>3</v>
      </c>
      <c r="BR386" s="14" t="s">
        <v>3</v>
      </c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5" t="s">
        <v>9</v>
      </c>
      <c r="CF386" s="15" t="s">
        <v>9</v>
      </c>
      <c r="CG386" s="15" t="s">
        <v>9</v>
      </c>
      <c r="CH386" s="15" t="s">
        <v>9</v>
      </c>
      <c r="CI386" s="15" t="s">
        <v>9</v>
      </c>
      <c r="CJ386" s="15" t="s">
        <v>9</v>
      </c>
      <c r="CK386" s="15" t="s">
        <v>9</v>
      </c>
      <c r="CL386" s="15" t="s">
        <v>9</v>
      </c>
      <c r="CM386" s="15" t="s">
        <v>9</v>
      </c>
      <c r="CN386" s="15" t="s">
        <v>9</v>
      </c>
      <c r="CO386" s="15" t="s">
        <v>9</v>
      </c>
      <c r="CP386" s="15" t="s">
        <v>9</v>
      </c>
      <c r="CQ386" s="15" t="s">
        <v>9</v>
      </c>
      <c r="CR386" s="15" t="s">
        <v>9</v>
      </c>
      <c r="CS386" s="15" t="s">
        <v>9</v>
      </c>
      <c r="CT386" s="15" t="s">
        <v>9</v>
      </c>
      <c r="CU386" s="15" t="s">
        <v>9</v>
      </c>
      <c r="CV386" s="15" t="s">
        <v>9</v>
      </c>
      <c r="CW386" s="15" t="s">
        <v>9</v>
      </c>
      <c r="CX386" s="15" t="s">
        <v>9</v>
      </c>
      <c r="CY386" s="15" t="s">
        <v>9</v>
      </c>
      <c r="CZ386" s="15" t="s">
        <v>9</v>
      </c>
      <c r="DA386" s="15" t="s">
        <v>9</v>
      </c>
      <c r="DB386" s="15" t="s">
        <v>9</v>
      </c>
      <c r="DC386" s="15" t="s">
        <v>9</v>
      </c>
      <c r="DD386" s="15" t="s">
        <v>9</v>
      </c>
      <c r="DE386" s="15" t="s">
        <v>9</v>
      </c>
      <c r="DF386" s="15" t="s">
        <v>9</v>
      </c>
      <c r="DG386" s="15" t="s">
        <v>9</v>
      </c>
      <c r="DH386" s="15" t="s">
        <v>9</v>
      </c>
      <c r="DI386" s="15" t="s">
        <v>9</v>
      </c>
      <c r="DJ386" s="15" t="s">
        <v>9</v>
      </c>
      <c r="DK386" s="15" t="s">
        <v>9</v>
      </c>
      <c r="DL386" s="15" t="s">
        <v>9</v>
      </c>
      <c r="DM386" s="15" t="s">
        <v>9</v>
      </c>
      <c r="DN386" s="15" t="s">
        <v>9</v>
      </c>
      <c r="DO386" s="15" t="s">
        <v>9</v>
      </c>
      <c r="DP386" s="15" t="s">
        <v>9</v>
      </c>
      <c r="DQ386" s="15" t="s">
        <v>9</v>
      </c>
      <c r="DR386" s="15" t="s">
        <v>9</v>
      </c>
      <c r="DS386" s="15" t="s">
        <v>9</v>
      </c>
      <c r="DT386" s="15" t="s">
        <v>9</v>
      </c>
      <c r="DU386" s="15" t="s">
        <v>9</v>
      </c>
      <c r="DV386" s="15" t="s">
        <v>9</v>
      </c>
      <c r="DW386" s="15" t="s">
        <v>9</v>
      </c>
      <c r="DX386" s="15" t="s">
        <v>9</v>
      </c>
      <c r="DY386" s="15" t="s">
        <v>9</v>
      </c>
      <c r="DZ386" s="15" t="s">
        <v>9</v>
      </c>
      <c r="EA386" s="15" t="s">
        <v>9</v>
      </c>
    </row>
    <row r="387" spans="6:131" ht="15" x14ac:dyDescent="0.25">
      <c r="F387" s="4">
        <v>2</v>
      </c>
      <c r="G387" s="7">
        <v>16.899999999999999</v>
      </c>
      <c r="H387" s="8">
        <f t="shared" si="183"/>
        <v>22</v>
      </c>
      <c r="I387" s="8">
        <f>+V427</f>
        <v>1</v>
      </c>
      <c r="J387" s="8">
        <f t="shared" si="184"/>
        <v>0.5</v>
      </c>
      <c r="K387" s="8">
        <f t="shared" si="185"/>
        <v>0.25</v>
      </c>
      <c r="L387" s="8">
        <f t="shared" ref="L387:L425" si="188">I387+L386</f>
        <v>1</v>
      </c>
      <c r="M387" s="8">
        <f t="shared" ref="M387:M425" si="189">+(L387-J387)/K387^0.5</f>
        <v>1</v>
      </c>
      <c r="N387" s="39">
        <f>RANK(G424,$G$386:$G$425,1)</f>
        <v>38</v>
      </c>
      <c r="O387" s="42">
        <f>CE427</f>
        <v>1</v>
      </c>
      <c r="P387" s="40">
        <f t="shared" si="186"/>
        <v>0.5</v>
      </c>
      <c r="Q387" s="40">
        <f t="shared" si="187"/>
        <v>0.25</v>
      </c>
      <c r="R387" s="40">
        <f t="shared" ref="R387:R425" si="190">SUM(O387+R386)</f>
        <v>1</v>
      </c>
      <c r="S387" s="40">
        <f t="shared" ref="S387:S425" si="191">-((R387-P387)/Q387^0.5)</f>
        <v>-1</v>
      </c>
      <c r="T387" s="4"/>
      <c r="U387" s="4"/>
      <c r="V387" s="43">
        <f>IF($H$387&gt;=$H386,1)</f>
        <v>1</v>
      </c>
      <c r="W387" s="43" t="b">
        <f>IF($H$388&gt;=$H386,1)</f>
        <v>0</v>
      </c>
      <c r="X387" s="43" t="b">
        <f>IF($H$389&gt;=$H386,1)</f>
        <v>0</v>
      </c>
      <c r="Y387" s="43">
        <f>IF($H$390&gt;=$H386,1)</f>
        <v>1</v>
      </c>
      <c r="Z387" s="43" t="b">
        <f>IF($H$391&gt;=$H386,1)</f>
        <v>0</v>
      </c>
      <c r="AA387" s="43" t="b">
        <f t="shared" ref="AA387:AA392" si="192">IF($H$392&gt;=$H386,1)</f>
        <v>0</v>
      </c>
      <c r="AB387" s="43">
        <f t="shared" ref="AB387:AB393" si="193">IF($H$393&gt;=$H386,1)</f>
        <v>1</v>
      </c>
      <c r="AC387" s="43" t="b">
        <f t="shared" ref="AC387:AC394" si="194">IF($H$394&gt;=$H386,1)</f>
        <v>0</v>
      </c>
      <c r="AD387" s="43">
        <f t="shared" ref="AD387:AD395" si="195">IF($H$395&gt;=$H386,1)</f>
        <v>1</v>
      </c>
      <c r="AE387" s="43">
        <f t="shared" ref="AE387:AE396" si="196">IF($H$396&gt;=$H386,1)</f>
        <v>1</v>
      </c>
      <c r="AF387" s="43">
        <f t="shared" ref="AF387:AF397" si="197">IF($H$397&gt;=$H386,1)</f>
        <v>1</v>
      </c>
      <c r="AG387" s="43">
        <f t="shared" ref="AG387:AG398" si="198">IF($H$398&gt;=$H386,1)</f>
        <v>1</v>
      </c>
      <c r="AH387" s="43" t="b">
        <f t="shared" ref="AH387:AH399" si="199">IF($H$399&gt;=$H386,1)</f>
        <v>0</v>
      </c>
      <c r="AI387" s="43" t="b">
        <f t="shared" ref="AI387:AI400" si="200">IF($H$400&gt;=$H386,1)</f>
        <v>0</v>
      </c>
      <c r="AJ387" s="43">
        <f t="shared" ref="AJ387:AJ401" si="201">IF($H$401&gt;=$H386,1)</f>
        <v>1</v>
      </c>
      <c r="AK387" s="43">
        <f t="shared" ref="AK387:AK402" si="202">IF($H$402&gt;=$H386,1)</f>
        <v>1</v>
      </c>
      <c r="AL387" s="43">
        <f t="shared" ref="AL387:AL403" si="203">IF($H$403&gt;=$H386,1)</f>
        <v>1</v>
      </c>
      <c r="AM387" s="43" t="b">
        <f t="shared" ref="AM387:AM404" si="204">IF($H$404&gt;=$H386,1)</f>
        <v>0</v>
      </c>
      <c r="AN387" s="43">
        <f t="shared" ref="AN387:AN405" si="205">IF($H$405&gt;=$H386,1)</f>
        <v>1</v>
      </c>
      <c r="AO387" s="43">
        <f t="shared" ref="AO387:AO406" si="206">IF($H$406&gt;=$H386,1)</f>
        <v>1</v>
      </c>
      <c r="AP387" s="43" t="b">
        <f t="shared" ref="AP387:AP407" si="207">IF($H$407&gt;=$H386,1)</f>
        <v>0</v>
      </c>
      <c r="AQ387" s="43" t="b">
        <f t="shared" ref="AQ387:AQ408" si="208">IF($H$408&gt;=$H386,1)</f>
        <v>0</v>
      </c>
      <c r="AR387" s="43" t="b">
        <f t="shared" ref="AR387:AR409" si="209">IF($H$409&gt;=$H386,1)</f>
        <v>0</v>
      </c>
      <c r="AS387" s="43">
        <f t="shared" ref="AS387:AS410" si="210">IF($H$410&gt;=$H386,1)</f>
        <v>1</v>
      </c>
      <c r="AT387" s="43">
        <f t="shared" ref="AT387:AT411" si="211">IF($H$411&gt;=$H386,1)</f>
        <v>1</v>
      </c>
      <c r="AU387" s="43">
        <f t="shared" ref="AU387:AU412" si="212">IF($H$412&gt;=$H386,1)</f>
        <v>1</v>
      </c>
      <c r="AV387" s="43">
        <f t="shared" ref="AV387:AV413" si="213">IF($H$413&gt;=$H386,1)</f>
        <v>1</v>
      </c>
      <c r="AW387" s="43">
        <f t="shared" ref="AW387:AW414" si="214">IF($H$414&gt;=$H386,1)</f>
        <v>1</v>
      </c>
      <c r="AX387" s="43">
        <f t="shared" ref="AX387:AX415" si="215">IF($H$415&gt;=$H386,1)</f>
        <v>1</v>
      </c>
      <c r="AY387" s="43">
        <f t="shared" ref="AY387:AY416" si="216">IF($H$416&gt;=$H386,1)</f>
        <v>1</v>
      </c>
      <c r="AZ387" s="43" t="b">
        <f t="shared" ref="AZ387:AZ417" si="217">IF($H$417&gt;=$H386,1)</f>
        <v>0</v>
      </c>
      <c r="BA387" s="43">
        <f t="shared" ref="BA387:BA418" si="218">IF($H$418&gt;=$H386,1)</f>
        <v>1</v>
      </c>
      <c r="BB387" s="43">
        <f t="shared" ref="BB387:BB419" si="219">IF($H$419&gt;=$H386,1)</f>
        <v>1</v>
      </c>
      <c r="BC387" s="43">
        <f t="shared" ref="BC387:BC420" si="220">IF($H$420&gt;=$H386,1)</f>
        <v>1</v>
      </c>
      <c r="BD387" s="43">
        <f t="shared" ref="BD387:BD421" si="221">IF($H$421&gt;=$H386,1)</f>
        <v>1</v>
      </c>
      <c r="BE387" s="43">
        <f t="shared" ref="BE387:BE422" si="222">IF($H$422&gt;=$H386,1)</f>
        <v>1</v>
      </c>
      <c r="BF387" s="43">
        <f t="shared" ref="BF387:BF423" si="223">IF($H$423&gt;=$H386,1)</f>
        <v>1</v>
      </c>
      <c r="BG387" s="43">
        <f t="shared" ref="BG387:BG424" si="224">IF($H$424&gt;=$H386,1)</f>
        <v>1</v>
      </c>
      <c r="BH387" s="43">
        <f t="shared" ref="BH387:BH425" si="225">IF($H$425&gt;=$H386,1)</f>
        <v>1</v>
      </c>
      <c r="BI387" s="43" t="e">
        <f>IF(#REF!&gt;=$H386,1)</f>
        <v>#REF!</v>
      </c>
      <c r="BJ387" s="43" t="e">
        <f>IF(#REF!&gt;=$H386,1)</f>
        <v>#REF!</v>
      </c>
      <c r="BK387" s="43" t="e">
        <f>IF(#REF!&gt;=$H386,1)</f>
        <v>#REF!</v>
      </c>
      <c r="BL387" s="43" t="e">
        <f>IF(#REF!&gt;=$H386,1)</f>
        <v>#REF!</v>
      </c>
      <c r="BM387" s="43" t="e">
        <f>IF(#REF!&gt;=$H386,1)</f>
        <v>#REF!</v>
      </c>
      <c r="BN387" s="43" t="e">
        <f>IF(#REF!&gt;=$H386,1)</f>
        <v>#REF!</v>
      </c>
      <c r="BO387" s="43" t="e">
        <f>IF(#REF!&gt;=$H386,1)</f>
        <v>#REF!</v>
      </c>
      <c r="BP387" s="43" t="e">
        <f>IF(#REF!&gt;=$H386,1)</f>
        <v>#REF!</v>
      </c>
      <c r="BQ387" s="43" t="e">
        <f>IF(#REF!&gt;=$H386,1)</f>
        <v>#REF!</v>
      </c>
      <c r="BR387" s="43" t="e">
        <f>IF(#REF!&gt;=$H386,1)</f>
        <v>#REF!</v>
      </c>
      <c r="BS387" s="43"/>
      <c r="BT387" s="43"/>
      <c r="BU387" s="43"/>
      <c r="BV387" s="43"/>
      <c r="BW387" s="43"/>
      <c r="BX387" s="43"/>
      <c r="BY387" s="43"/>
      <c r="BZ387" s="43"/>
      <c r="CA387" s="43"/>
      <c r="CB387" s="43"/>
      <c r="CC387" s="43"/>
      <c r="CD387" s="43"/>
      <c r="CE387" s="37">
        <f>IF($N$387&gt;=$N386,1)</f>
        <v>1</v>
      </c>
      <c r="CF387" s="37">
        <f>IF($N$388&gt;=$N386,1)</f>
        <v>1</v>
      </c>
      <c r="CG387" s="37" t="b">
        <f>IF($N$389&gt;=$N386,1)</f>
        <v>0</v>
      </c>
      <c r="CH387" s="37">
        <f>IF($N$390&gt;=$N386,1)</f>
        <v>1</v>
      </c>
      <c r="CI387" s="37" t="b">
        <f>IF($N$391&gt;=$N386,1)</f>
        <v>0</v>
      </c>
      <c r="CJ387" s="37" t="b">
        <f t="shared" ref="CJ387:CJ392" si="226">IF($N$392&gt;=$N386,1)</f>
        <v>0</v>
      </c>
      <c r="CK387" s="37">
        <f t="shared" ref="CK387:CK393" si="227">IF($N$393&gt;=$N386,1)</f>
        <v>1</v>
      </c>
      <c r="CL387" s="37" t="b">
        <f t="shared" ref="CL387:CL394" si="228">IF($N$394&gt;=$N386,1)</f>
        <v>0</v>
      </c>
      <c r="CM387" s="37">
        <f t="shared" ref="CM387:CM395" si="229">IF($N$395&gt;=$N386,1)</f>
        <v>1</v>
      </c>
      <c r="CN387" s="37" t="b">
        <f t="shared" ref="CN387:CN396" si="230">IF($N$396&gt;=$N386,1)</f>
        <v>0</v>
      </c>
      <c r="CO387" s="37">
        <f t="shared" ref="CO387:CO397" si="231">IF($N$397&gt;=$N386,1)</f>
        <v>1</v>
      </c>
      <c r="CP387" s="37" t="b">
        <f t="shared" ref="CP387:CP398" si="232">IF($N$398&gt;=$N386,1)</f>
        <v>0</v>
      </c>
      <c r="CQ387" s="37" t="b">
        <f t="shared" ref="CQ387:CQ399" si="233">IF($N$399&gt;=$N386,1)</f>
        <v>0</v>
      </c>
      <c r="CR387" s="37" t="b">
        <f t="shared" ref="CR387:CR400" si="234">IF($N$400&gt;=$N386,1)</f>
        <v>0</v>
      </c>
      <c r="CS387" s="37" t="b">
        <f t="shared" ref="CS387:CS401" si="235">IF($N$401&gt;=$N386,1)</f>
        <v>0</v>
      </c>
      <c r="CT387" s="37" t="b">
        <f t="shared" ref="CT387:CT402" si="236">IF($N$402&gt;=$N386,1)</f>
        <v>0</v>
      </c>
      <c r="CU387" s="37" t="b">
        <f t="shared" ref="CU387:CU403" si="237">IF($N$403&gt;=$N386,1)</f>
        <v>0</v>
      </c>
      <c r="CV387" s="37" t="b">
        <f t="shared" ref="CV387:CV404" si="238">IF($N$404&gt;=$N386,1)</f>
        <v>0</v>
      </c>
      <c r="CW387" s="37">
        <f t="shared" ref="CW387:CW405" si="239">IF($N$405&gt;=$N386,1)</f>
        <v>1</v>
      </c>
      <c r="CX387" s="37" t="b">
        <f t="shared" ref="CX387:CX406" si="240">IF($N$406&gt;=$N386,1)</f>
        <v>0</v>
      </c>
      <c r="CY387" s="37" t="b">
        <f t="shared" ref="CY387:CY407" si="241">IF($N$407&gt;=$N386,1)</f>
        <v>0</v>
      </c>
      <c r="CZ387" s="37" t="b">
        <f t="shared" ref="CZ387:CZ408" si="242">IF($N$408&gt;=$N386,1)</f>
        <v>0</v>
      </c>
      <c r="DA387" s="37" t="b">
        <f t="shared" ref="DA387:DA409" si="243">IF($N$409&gt;=$N386,1)</f>
        <v>0</v>
      </c>
      <c r="DB387" s="37">
        <f t="shared" ref="DB387:DB410" si="244">IF($N$410&gt;=$N386,1)</f>
        <v>1</v>
      </c>
      <c r="DC387" s="37" t="b">
        <f t="shared" ref="DC387:DC411" si="245">IF($N$411&gt;=$N386,1)</f>
        <v>0</v>
      </c>
      <c r="DD387" s="37" t="b">
        <f t="shared" ref="DD387:DD412" si="246">IF($N$412&gt;=$N386,1)</f>
        <v>0</v>
      </c>
      <c r="DE387" s="37">
        <f t="shared" ref="DE387:DE413" si="247">IF($N$413&gt;=$N386,1)</f>
        <v>1</v>
      </c>
      <c r="DF387" s="37" t="b">
        <f t="shared" ref="DF387:DF414" si="248">IF($N$414&gt;=$N386,1)</f>
        <v>0</v>
      </c>
      <c r="DG387" s="37" t="b">
        <f t="shared" ref="DG387:DG415" si="249">IF($N$415&gt;=$N386,1)</f>
        <v>0</v>
      </c>
      <c r="DH387" s="37" t="b">
        <f t="shared" ref="DH387:DH416" si="250">IF($N$416&gt;=$N386,1)</f>
        <v>0</v>
      </c>
      <c r="DI387" s="37" t="b">
        <f t="shared" ref="DI387:DI417" si="251">IF($N$417&gt;=$N386,1)</f>
        <v>0</v>
      </c>
      <c r="DJ387" s="37" t="b">
        <f t="shared" ref="DJ387:DJ418" si="252">IF($N$418&gt;=$N386,1)</f>
        <v>0</v>
      </c>
      <c r="DK387" s="37" t="b">
        <f t="shared" ref="DK387:DK419" si="253">IF($N$419&gt;=$N386,1)</f>
        <v>0</v>
      </c>
      <c r="DL387" s="37" t="b">
        <f t="shared" ref="DL387:DL420" si="254">IF($N$420&gt;=$N386,1)</f>
        <v>0</v>
      </c>
      <c r="DM387" s="37" t="b">
        <f t="shared" ref="DM387:DM421" si="255">IF($N$421&gt;=$N386,1)</f>
        <v>0</v>
      </c>
      <c r="DN387" s="37" t="b">
        <f t="shared" ref="DN387:DN422" si="256">IF($N$422&gt;=$N386,1)</f>
        <v>0</v>
      </c>
      <c r="DO387" s="37" t="b">
        <f t="shared" ref="DO387:DO423" si="257">IF($N$423&gt;=$N386,1)</f>
        <v>0</v>
      </c>
      <c r="DP387" s="37" t="b">
        <f t="shared" ref="DP387:DP424" si="258">IF($N$424&gt;=$N386,1)</f>
        <v>0</v>
      </c>
      <c r="DQ387" s="37" t="b">
        <f t="shared" ref="DQ387:DQ425" si="259">IF($N$425&gt;=$N386,1)</f>
        <v>0</v>
      </c>
      <c r="DR387" s="37" t="e">
        <f>IF(#REF!&gt;=$N386,1)</f>
        <v>#REF!</v>
      </c>
      <c r="DS387" s="37" t="e">
        <f>IF(#REF!&gt;=$N386,1)</f>
        <v>#REF!</v>
      </c>
      <c r="DT387" s="37" t="e">
        <f>IF(#REF!&gt;=$N386,1)</f>
        <v>#REF!</v>
      </c>
      <c r="DU387" s="37" t="e">
        <f>IF(#REF!&gt;=$N386,1)</f>
        <v>#REF!</v>
      </c>
      <c r="DV387" s="37" t="e">
        <f>IF(#REF!&gt;=$N386,1)</f>
        <v>#REF!</v>
      </c>
      <c r="DW387" s="37" t="e">
        <f>IF(#REF!&gt;=$N386,1)</f>
        <v>#REF!</v>
      </c>
      <c r="DX387" s="37" t="e">
        <f>IF(#REF!&gt;=$N386,1)</f>
        <v>#REF!</v>
      </c>
      <c r="DY387" s="37" t="e">
        <f>IF(#REF!&gt;=$N386,1)</f>
        <v>#REF!</v>
      </c>
      <c r="DZ387" s="37" t="e">
        <f>IF(#REF!&gt;=$N386,1)</f>
        <v>#REF!</v>
      </c>
      <c r="EA387" s="37" t="e">
        <f>IF(#REF!&gt;=$N386,1)</f>
        <v>#REF!</v>
      </c>
    </row>
    <row r="388" spans="6:131" ht="15" x14ac:dyDescent="0.25">
      <c r="F388" s="4">
        <v>3</v>
      </c>
      <c r="G388" s="7">
        <v>16.3</v>
      </c>
      <c r="H388" s="8">
        <f t="shared" si="183"/>
        <v>7</v>
      </c>
      <c r="I388" s="8">
        <f>+W427</f>
        <v>0</v>
      </c>
      <c r="J388" s="8">
        <f t="shared" si="184"/>
        <v>1.5</v>
      </c>
      <c r="K388" s="8">
        <f t="shared" si="185"/>
        <v>0.91666666666666663</v>
      </c>
      <c r="L388" s="8">
        <f t="shared" si="188"/>
        <v>1</v>
      </c>
      <c r="M388" s="8">
        <f t="shared" si="189"/>
        <v>-0.5222329678670935</v>
      </c>
      <c r="N388" s="39">
        <f>RANK(G423,$G$386:$G$425,1)</f>
        <v>31</v>
      </c>
      <c r="O388" s="42">
        <f>+CF427</f>
        <v>1</v>
      </c>
      <c r="P388" s="40">
        <f t="shared" si="186"/>
        <v>1.5</v>
      </c>
      <c r="Q388" s="40">
        <f t="shared" si="187"/>
        <v>0.91666666666666663</v>
      </c>
      <c r="R388" s="40">
        <f t="shared" si="190"/>
        <v>2</v>
      </c>
      <c r="S388" s="40">
        <f t="shared" si="191"/>
        <v>-0.5222329678670935</v>
      </c>
      <c r="T388" s="4"/>
      <c r="U388" s="4"/>
      <c r="V388" s="43"/>
      <c r="W388" s="43" t="b">
        <f>IF($H$388&gt;=$H387,1)</f>
        <v>0</v>
      </c>
      <c r="X388" s="43" t="b">
        <f>IF($H$389&gt;=$H387,1)</f>
        <v>0</v>
      </c>
      <c r="Y388" s="43">
        <f>IF($H$390&gt;=$H387,1)</f>
        <v>1</v>
      </c>
      <c r="Z388" s="43" t="b">
        <f>IF($H$391&gt;=$H387,1)</f>
        <v>0</v>
      </c>
      <c r="AA388" s="43" t="b">
        <f t="shared" si="192"/>
        <v>0</v>
      </c>
      <c r="AB388" s="43" t="b">
        <f t="shared" si="193"/>
        <v>0</v>
      </c>
      <c r="AC388" s="43" t="b">
        <f t="shared" si="194"/>
        <v>0</v>
      </c>
      <c r="AD388" s="43" t="b">
        <f t="shared" si="195"/>
        <v>0</v>
      </c>
      <c r="AE388" s="43">
        <f t="shared" si="196"/>
        <v>1</v>
      </c>
      <c r="AF388" s="43">
        <f t="shared" si="197"/>
        <v>1</v>
      </c>
      <c r="AG388" s="43">
        <f t="shared" si="198"/>
        <v>1</v>
      </c>
      <c r="AH388" s="43" t="b">
        <f t="shared" si="199"/>
        <v>0</v>
      </c>
      <c r="AI388" s="43" t="b">
        <f t="shared" si="200"/>
        <v>0</v>
      </c>
      <c r="AJ388" s="43">
        <f t="shared" si="201"/>
        <v>1</v>
      </c>
      <c r="AK388" s="43" t="b">
        <f t="shared" si="202"/>
        <v>0</v>
      </c>
      <c r="AL388" s="43">
        <f t="shared" si="203"/>
        <v>1</v>
      </c>
      <c r="AM388" s="43" t="b">
        <f t="shared" si="204"/>
        <v>0</v>
      </c>
      <c r="AN388" s="43">
        <f t="shared" si="205"/>
        <v>1</v>
      </c>
      <c r="AO388" s="43">
        <f t="shared" si="206"/>
        <v>1</v>
      </c>
      <c r="AP388" s="43" t="b">
        <f t="shared" si="207"/>
        <v>0</v>
      </c>
      <c r="AQ388" s="43" t="b">
        <f t="shared" si="208"/>
        <v>0</v>
      </c>
      <c r="AR388" s="43" t="b">
        <f t="shared" si="209"/>
        <v>0</v>
      </c>
      <c r="AS388" s="43">
        <f t="shared" si="210"/>
        <v>1</v>
      </c>
      <c r="AT388" s="43" t="b">
        <f t="shared" si="211"/>
        <v>0</v>
      </c>
      <c r="AU388" s="43" t="b">
        <f t="shared" si="212"/>
        <v>0</v>
      </c>
      <c r="AV388" s="43" t="b">
        <f t="shared" si="213"/>
        <v>0</v>
      </c>
      <c r="AW388" s="43">
        <f t="shared" si="214"/>
        <v>1</v>
      </c>
      <c r="AX388" s="43" t="b">
        <f t="shared" si="215"/>
        <v>0</v>
      </c>
      <c r="AY388" s="43">
        <f t="shared" si="216"/>
        <v>1</v>
      </c>
      <c r="AZ388" s="43" t="b">
        <f t="shared" si="217"/>
        <v>0</v>
      </c>
      <c r="BA388" s="43">
        <f t="shared" si="218"/>
        <v>1</v>
      </c>
      <c r="BB388" s="43" t="b">
        <f t="shared" si="219"/>
        <v>0</v>
      </c>
      <c r="BC388" s="43">
        <f t="shared" si="220"/>
        <v>1</v>
      </c>
      <c r="BD388" s="43">
        <f t="shared" si="221"/>
        <v>1</v>
      </c>
      <c r="BE388" s="43">
        <f t="shared" si="222"/>
        <v>1</v>
      </c>
      <c r="BF388" s="43">
        <f t="shared" si="223"/>
        <v>1</v>
      </c>
      <c r="BG388" s="43">
        <f t="shared" si="224"/>
        <v>1</v>
      </c>
      <c r="BH388" s="43">
        <f t="shared" si="225"/>
        <v>1</v>
      </c>
      <c r="BI388" s="43" t="e">
        <f>IF(#REF!&gt;=$H387,1)</f>
        <v>#REF!</v>
      </c>
      <c r="BJ388" s="43" t="e">
        <f>IF(#REF!&gt;=$H387,1)</f>
        <v>#REF!</v>
      </c>
      <c r="BK388" s="43" t="e">
        <f>IF(#REF!&gt;=$H387,1)</f>
        <v>#REF!</v>
      </c>
      <c r="BL388" s="43" t="e">
        <f>IF(#REF!&gt;=$H387,1)</f>
        <v>#REF!</v>
      </c>
      <c r="BM388" s="43" t="e">
        <f>IF(#REF!&gt;=$H387,1)</f>
        <v>#REF!</v>
      </c>
      <c r="BN388" s="43" t="e">
        <f>IF(#REF!&gt;=$H387,1)</f>
        <v>#REF!</v>
      </c>
      <c r="BO388" s="43" t="e">
        <f>IF(#REF!&gt;=$H387,1)</f>
        <v>#REF!</v>
      </c>
      <c r="BP388" s="43" t="e">
        <f>IF(#REF!&gt;=$H387,1)</f>
        <v>#REF!</v>
      </c>
      <c r="BQ388" s="43" t="e">
        <f>IF(#REF!&gt;=$H387,1)</f>
        <v>#REF!</v>
      </c>
      <c r="BR388" s="43" t="e">
        <f>IF(#REF!&gt;=$H387,1)</f>
        <v>#REF!</v>
      </c>
      <c r="BS388" s="43"/>
      <c r="BT388" s="43"/>
      <c r="BU388" s="43"/>
      <c r="BV388" s="43"/>
      <c r="BW388" s="43"/>
      <c r="BX388" s="43"/>
      <c r="BY388" s="43"/>
      <c r="BZ388" s="43"/>
      <c r="CA388" s="43"/>
      <c r="CB388" s="43"/>
      <c r="CC388" s="43"/>
      <c r="CD388" s="43"/>
      <c r="CE388" s="37"/>
      <c r="CF388" s="37" t="b">
        <f>IF($N$388&gt;=$N387,1)</f>
        <v>0</v>
      </c>
      <c r="CG388" s="37" t="b">
        <f>IF($N$389&gt;=$N387,1)</f>
        <v>0</v>
      </c>
      <c r="CH388" s="37" t="b">
        <f>IF($N$390&gt;=$N387,1)</f>
        <v>0</v>
      </c>
      <c r="CI388" s="37" t="b">
        <f>IF($N$391&gt;=$N387,1)</f>
        <v>0</v>
      </c>
      <c r="CJ388" s="37" t="b">
        <f t="shared" si="226"/>
        <v>0</v>
      </c>
      <c r="CK388" s="37" t="b">
        <f t="shared" si="227"/>
        <v>0</v>
      </c>
      <c r="CL388" s="37" t="b">
        <f t="shared" si="228"/>
        <v>0</v>
      </c>
      <c r="CM388" s="37">
        <f t="shared" si="229"/>
        <v>1</v>
      </c>
      <c r="CN388" s="37" t="b">
        <f t="shared" si="230"/>
        <v>0</v>
      </c>
      <c r="CO388" s="37" t="b">
        <f t="shared" si="231"/>
        <v>0</v>
      </c>
      <c r="CP388" s="37" t="b">
        <f t="shared" si="232"/>
        <v>0</v>
      </c>
      <c r="CQ388" s="37" t="b">
        <f t="shared" si="233"/>
        <v>0</v>
      </c>
      <c r="CR388" s="37" t="b">
        <f t="shared" si="234"/>
        <v>0</v>
      </c>
      <c r="CS388" s="37" t="b">
        <f t="shared" si="235"/>
        <v>0</v>
      </c>
      <c r="CT388" s="37" t="b">
        <f t="shared" si="236"/>
        <v>0</v>
      </c>
      <c r="CU388" s="37" t="b">
        <f t="shared" si="237"/>
        <v>0</v>
      </c>
      <c r="CV388" s="37" t="b">
        <f t="shared" si="238"/>
        <v>0</v>
      </c>
      <c r="CW388" s="37" t="b">
        <f t="shared" si="239"/>
        <v>0</v>
      </c>
      <c r="CX388" s="37" t="b">
        <f t="shared" si="240"/>
        <v>0</v>
      </c>
      <c r="CY388" s="37" t="b">
        <f t="shared" si="241"/>
        <v>0</v>
      </c>
      <c r="CZ388" s="37" t="b">
        <f t="shared" si="242"/>
        <v>0</v>
      </c>
      <c r="DA388" s="37" t="b">
        <f t="shared" si="243"/>
        <v>0</v>
      </c>
      <c r="DB388" s="37">
        <f t="shared" si="244"/>
        <v>1</v>
      </c>
      <c r="DC388" s="37" t="b">
        <f t="shared" si="245"/>
        <v>0</v>
      </c>
      <c r="DD388" s="37" t="b">
        <f t="shared" si="246"/>
        <v>0</v>
      </c>
      <c r="DE388" s="37" t="b">
        <f t="shared" si="247"/>
        <v>0</v>
      </c>
      <c r="DF388" s="37" t="b">
        <f t="shared" si="248"/>
        <v>0</v>
      </c>
      <c r="DG388" s="37" t="b">
        <f t="shared" si="249"/>
        <v>0</v>
      </c>
      <c r="DH388" s="37" t="b">
        <f t="shared" si="250"/>
        <v>0</v>
      </c>
      <c r="DI388" s="37" t="b">
        <f t="shared" si="251"/>
        <v>0</v>
      </c>
      <c r="DJ388" s="37" t="b">
        <f t="shared" si="252"/>
        <v>0</v>
      </c>
      <c r="DK388" s="37" t="b">
        <f t="shared" si="253"/>
        <v>0</v>
      </c>
      <c r="DL388" s="37" t="b">
        <f t="shared" si="254"/>
        <v>0</v>
      </c>
      <c r="DM388" s="37" t="b">
        <f t="shared" si="255"/>
        <v>0</v>
      </c>
      <c r="DN388" s="37" t="b">
        <f t="shared" si="256"/>
        <v>0</v>
      </c>
      <c r="DO388" s="37" t="b">
        <f t="shared" si="257"/>
        <v>0</v>
      </c>
      <c r="DP388" s="37" t="b">
        <f t="shared" si="258"/>
        <v>0</v>
      </c>
      <c r="DQ388" s="37" t="b">
        <f t="shared" si="259"/>
        <v>0</v>
      </c>
      <c r="DR388" s="37" t="e">
        <f>IF(#REF!&gt;=$N387,1)</f>
        <v>#REF!</v>
      </c>
      <c r="DS388" s="37" t="e">
        <f>IF(#REF!&gt;=$N387,1)</f>
        <v>#REF!</v>
      </c>
      <c r="DT388" s="37" t="e">
        <f>IF(#REF!&gt;=$N387,1)</f>
        <v>#REF!</v>
      </c>
      <c r="DU388" s="37" t="e">
        <f>IF(#REF!&gt;=$N387,1)</f>
        <v>#REF!</v>
      </c>
      <c r="DV388" s="37" t="e">
        <f>IF(#REF!&gt;=$N387,1)</f>
        <v>#REF!</v>
      </c>
      <c r="DW388" s="37" t="e">
        <f>IF(#REF!&gt;=$N387,1)</f>
        <v>#REF!</v>
      </c>
      <c r="DX388" s="37" t="e">
        <f>IF(#REF!&gt;=$N387,1)</f>
        <v>#REF!</v>
      </c>
      <c r="DY388" s="37" t="e">
        <f>IF(#REF!&gt;=$N387,1)</f>
        <v>#REF!</v>
      </c>
      <c r="DZ388" s="37" t="e">
        <f>IF(#REF!&gt;=$N387,1)</f>
        <v>#REF!</v>
      </c>
      <c r="EA388" s="37" t="e">
        <f>IF(#REF!&gt;=$N387,1)</f>
        <v>#REF!</v>
      </c>
    </row>
    <row r="389" spans="6:131" ht="15" x14ac:dyDescent="0.25">
      <c r="F389" s="4">
        <v>4</v>
      </c>
      <c r="G389" s="7">
        <v>16.2</v>
      </c>
      <c r="H389" s="8">
        <f t="shared" si="183"/>
        <v>6</v>
      </c>
      <c r="I389" s="8">
        <f>+X427</f>
        <v>0</v>
      </c>
      <c r="J389" s="8">
        <f t="shared" si="184"/>
        <v>3</v>
      </c>
      <c r="K389" s="8">
        <f t="shared" si="185"/>
        <v>2.1666666666666665</v>
      </c>
      <c r="L389" s="8">
        <f t="shared" si="188"/>
        <v>1</v>
      </c>
      <c r="M389" s="8">
        <f t="shared" si="189"/>
        <v>-1.3587324409735149</v>
      </c>
      <c r="N389" s="39">
        <f>RANK(G422,$G$386:$G$425,1)</f>
        <v>22</v>
      </c>
      <c r="O389" s="42">
        <f>+CG427</f>
        <v>0</v>
      </c>
      <c r="P389" s="40">
        <f t="shared" si="186"/>
        <v>3</v>
      </c>
      <c r="Q389" s="40">
        <f t="shared" si="187"/>
        <v>2.1666666666666665</v>
      </c>
      <c r="R389" s="40">
        <f t="shared" si="190"/>
        <v>2</v>
      </c>
      <c r="S389" s="40">
        <f t="shared" si="191"/>
        <v>0.67936622048675743</v>
      </c>
      <c r="T389" s="4"/>
      <c r="U389" s="4"/>
      <c r="V389" s="43"/>
      <c r="W389" s="43"/>
      <c r="X389" s="43" t="b">
        <f>IF($H$389&gt;=$H388,1)</f>
        <v>0</v>
      </c>
      <c r="Y389" s="43">
        <f>IF($H$390&gt;=$H388,1)</f>
        <v>1</v>
      </c>
      <c r="Z389" s="43" t="b">
        <f>IF($H$391&gt;=$H388,1)</f>
        <v>0</v>
      </c>
      <c r="AA389" s="43">
        <f t="shared" si="192"/>
        <v>1</v>
      </c>
      <c r="AB389" s="43">
        <f t="shared" si="193"/>
        <v>1</v>
      </c>
      <c r="AC389" s="43" t="b">
        <f t="shared" si="194"/>
        <v>0</v>
      </c>
      <c r="AD389" s="43">
        <f t="shared" si="195"/>
        <v>1</v>
      </c>
      <c r="AE389" s="43">
        <f t="shared" si="196"/>
        <v>1</v>
      </c>
      <c r="AF389" s="43">
        <f t="shared" si="197"/>
        <v>1</v>
      </c>
      <c r="AG389" s="43">
        <f t="shared" si="198"/>
        <v>1</v>
      </c>
      <c r="AH389" s="43" t="b">
        <f t="shared" si="199"/>
        <v>0</v>
      </c>
      <c r="AI389" s="43">
        <f t="shared" si="200"/>
        <v>1</v>
      </c>
      <c r="AJ389" s="43">
        <f t="shared" si="201"/>
        <v>1</v>
      </c>
      <c r="AK389" s="43">
        <f t="shared" si="202"/>
        <v>1</v>
      </c>
      <c r="AL389" s="43">
        <f t="shared" si="203"/>
        <v>1</v>
      </c>
      <c r="AM389" s="43" t="b">
        <f t="shared" si="204"/>
        <v>0</v>
      </c>
      <c r="AN389" s="43">
        <f t="shared" si="205"/>
        <v>1</v>
      </c>
      <c r="AO389" s="43">
        <f t="shared" si="206"/>
        <v>1</v>
      </c>
      <c r="AP389" s="43">
        <f t="shared" si="207"/>
        <v>1</v>
      </c>
      <c r="AQ389" s="43">
        <f t="shared" si="208"/>
        <v>1</v>
      </c>
      <c r="AR389" s="43" t="b">
        <f t="shared" si="209"/>
        <v>0</v>
      </c>
      <c r="AS389" s="43">
        <f t="shared" si="210"/>
        <v>1</v>
      </c>
      <c r="AT389" s="43">
        <f t="shared" si="211"/>
        <v>1</v>
      </c>
      <c r="AU389" s="43">
        <f t="shared" si="212"/>
        <v>1</v>
      </c>
      <c r="AV389" s="43">
        <f t="shared" si="213"/>
        <v>1</v>
      </c>
      <c r="AW389" s="43">
        <f t="shared" si="214"/>
        <v>1</v>
      </c>
      <c r="AX389" s="43">
        <f t="shared" si="215"/>
        <v>1</v>
      </c>
      <c r="AY389" s="43">
        <f t="shared" si="216"/>
        <v>1</v>
      </c>
      <c r="AZ389" s="43">
        <f t="shared" si="217"/>
        <v>1</v>
      </c>
      <c r="BA389" s="43">
        <f t="shared" si="218"/>
        <v>1</v>
      </c>
      <c r="BB389" s="43">
        <f t="shared" si="219"/>
        <v>1</v>
      </c>
      <c r="BC389" s="43">
        <f t="shared" si="220"/>
        <v>1</v>
      </c>
      <c r="BD389" s="43">
        <f t="shared" si="221"/>
        <v>1</v>
      </c>
      <c r="BE389" s="43">
        <f t="shared" si="222"/>
        <v>1</v>
      </c>
      <c r="BF389" s="43">
        <f t="shared" si="223"/>
        <v>1</v>
      </c>
      <c r="BG389" s="43">
        <f t="shared" si="224"/>
        <v>1</v>
      </c>
      <c r="BH389" s="43">
        <f t="shared" si="225"/>
        <v>1</v>
      </c>
      <c r="BI389" s="43" t="e">
        <f>IF(#REF!&gt;=$H388,1)</f>
        <v>#REF!</v>
      </c>
      <c r="BJ389" s="43" t="e">
        <f>IF(#REF!&gt;=$H388,1)</f>
        <v>#REF!</v>
      </c>
      <c r="BK389" s="43" t="e">
        <f>IF(#REF!&gt;=$H388,1)</f>
        <v>#REF!</v>
      </c>
      <c r="BL389" s="43" t="e">
        <f>IF(#REF!&gt;=$H388,1)</f>
        <v>#REF!</v>
      </c>
      <c r="BM389" s="43" t="e">
        <f>IF(#REF!&gt;=$H388,1)</f>
        <v>#REF!</v>
      </c>
      <c r="BN389" s="43" t="e">
        <f>IF(#REF!&gt;=$H388,1)</f>
        <v>#REF!</v>
      </c>
      <c r="BO389" s="43" t="e">
        <f>IF(#REF!&gt;=$H388,1)</f>
        <v>#REF!</v>
      </c>
      <c r="BP389" s="43" t="e">
        <f>IF(#REF!&gt;=$H388,1)</f>
        <v>#REF!</v>
      </c>
      <c r="BQ389" s="43" t="e">
        <f>IF(#REF!&gt;=$H388,1)</f>
        <v>#REF!</v>
      </c>
      <c r="BR389" s="43" t="e">
        <f>IF(#REF!&gt;=$H388,1)</f>
        <v>#REF!</v>
      </c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37"/>
      <c r="CF389" s="37"/>
      <c r="CG389" s="37" t="b">
        <f>IF($N$389&gt;=$N388,1)</f>
        <v>0</v>
      </c>
      <c r="CH389" s="37">
        <f>IF($N$390&gt;=$N388,1)</f>
        <v>1</v>
      </c>
      <c r="CI389" s="37" t="b">
        <f>IF($N$391&gt;=$N388,1)</f>
        <v>0</v>
      </c>
      <c r="CJ389" s="37" t="b">
        <f t="shared" si="226"/>
        <v>0</v>
      </c>
      <c r="CK389" s="37">
        <f t="shared" si="227"/>
        <v>1</v>
      </c>
      <c r="CL389" s="37" t="b">
        <f t="shared" si="228"/>
        <v>0</v>
      </c>
      <c r="CM389" s="37">
        <f t="shared" si="229"/>
        <v>1</v>
      </c>
      <c r="CN389" s="37" t="b">
        <f t="shared" si="230"/>
        <v>0</v>
      </c>
      <c r="CO389" s="37">
        <f t="shared" si="231"/>
        <v>1</v>
      </c>
      <c r="CP389" s="37" t="b">
        <f t="shared" si="232"/>
        <v>0</v>
      </c>
      <c r="CQ389" s="37" t="b">
        <f t="shared" si="233"/>
        <v>0</v>
      </c>
      <c r="CR389" s="37" t="b">
        <f t="shared" si="234"/>
        <v>0</v>
      </c>
      <c r="CS389" s="37" t="b">
        <f t="shared" si="235"/>
        <v>0</v>
      </c>
      <c r="CT389" s="37" t="b">
        <f t="shared" si="236"/>
        <v>0</v>
      </c>
      <c r="CU389" s="37" t="b">
        <f t="shared" si="237"/>
        <v>0</v>
      </c>
      <c r="CV389" s="37" t="b">
        <f t="shared" si="238"/>
        <v>0</v>
      </c>
      <c r="CW389" s="37">
        <f t="shared" si="239"/>
        <v>1</v>
      </c>
      <c r="CX389" s="37" t="b">
        <f t="shared" si="240"/>
        <v>0</v>
      </c>
      <c r="CY389" s="37" t="b">
        <f t="shared" si="241"/>
        <v>0</v>
      </c>
      <c r="CZ389" s="37" t="b">
        <f t="shared" si="242"/>
        <v>0</v>
      </c>
      <c r="DA389" s="37" t="b">
        <f t="shared" si="243"/>
        <v>0</v>
      </c>
      <c r="DB389" s="37">
        <f t="shared" si="244"/>
        <v>1</v>
      </c>
      <c r="DC389" s="37" t="b">
        <f t="shared" si="245"/>
        <v>0</v>
      </c>
      <c r="DD389" s="37" t="b">
        <f t="shared" si="246"/>
        <v>0</v>
      </c>
      <c r="DE389" s="37">
        <f t="shared" si="247"/>
        <v>1</v>
      </c>
      <c r="DF389" s="37" t="b">
        <f t="shared" si="248"/>
        <v>0</v>
      </c>
      <c r="DG389" s="37" t="b">
        <f t="shared" si="249"/>
        <v>0</v>
      </c>
      <c r="DH389" s="37" t="b">
        <f t="shared" si="250"/>
        <v>0</v>
      </c>
      <c r="DI389" s="37" t="b">
        <f t="shared" si="251"/>
        <v>0</v>
      </c>
      <c r="DJ389" s="37" t="b">
        <f t="shared" si="252"/>
        <v>0</v>
      </c>
      <c r="DK389" s="37" t="b">
        <f t="shared" si="253"/>
        <v>0</v>
      </c>
      <c r="DL389" s="37" t="b">
        <f t="shared" si="254"/>
        <v>0</v>
      </c>
      <c r="DM389" s="37" t="b">
        <f t="shared" si="255"/>
        <v>0</v>
      </c>
      <c r="DN389" s="37" t="b">
        <f t="shared" si="256"/>
        <v>0</v>
      </c>
      <c r="DO389" s="37" t="b">
        <f t="shared" si="257"/>
        <v>0</v>
      </c>
      <c r="DP389" s="37" t="b">
        <f t="shared" si="258"/>
        <v>0</v>
      </c>
      <c r="DQ389" s="37" t="b">
        <f t="shared" si="259"/>
        <v>0</v>
      </c>
      <c r="DR389" s="37" t="e">
        <f>IF(#REF!&gt;=$N388,1)</f>
        <v>#REF!</v>
      </c>
      <c r="DS389" s="37" t="e">
        <f>IF(#REF!&gt;=$N388,1)</f>
        <v>#REF!</v>
      </c>
      <c r="DT389" s="37" t="e">
        <f>IF(#REF!&gt;=$N388,1)</f>
        <v>#REF!</v>
      </c>
      <c r="DU389" s="37" t="e">
        <f>IF(#REF!&gt;=$N388,1)</f>
        <v>#REF!</v>
      </c>
      <c r="DV389" s="37" t="e">
        <f>IF(#REF!&gt;=$N388,1)</f>
        <v>#REF!</v>
      </c>
      <c r="DW389" s="37" t="e">
        <f>IF(#REF!&gt;=$N388,1)</f>
        <v>#REF!</v>
      </c>
      <c r="DX389" s="37" t="e">
        <f>IF(#REF!&gt;=$N388,1)</f>
        <v>#REF!</v>
      </c>
      <c r="DY389" s="37" t="e">
        <f>IF(#REF!&gt;=$N388,1)</f>
        <v>#REF!</v>
      </c>
      <c r="DZ389" s="37" t="e">
        <f>IF(#REF!&gt;=$N388,1)</f>
        <v>#REF!</v>
      </c>
      <c r="EA389" s="37" t="e">
        <f>IF(#REF!&gt;=$N388,1)</f>
        <v>#REF!</v>
      </c>
    </row>
    <row r="390" spans="6:131" ht="15" x14ac:dyDescent="0.25">
      <c r="F390" s="4">
        <v>5</v>
      </c>
      <c r="G390" s="7">
        <v>16.899999999999999</v>
      </c>
      <c r="H390" s="8">
        <f t="shared" si="183"/>
        <v>22</v>
      </c>
      <c r="I390" s="8">
        <f>+Y427</f>
        <v>4</v>
      </c>
      <c r="J390" s="8">
        <f t="shared" si="184"/>
        <v>5</v>
      </c>
      <c r="K390" s="8">
        <f t="shared" si="185"/>
        <v>4.166666666666667</v>
      </c>
      <c r="L390" s="8">
        <f t="shared" si="188"/>
        <v>5</v>
      </c>
      <c r="M390" s="8">
        <f t="shared" si="189"/>
        <v>0</v>
      </c>
      <c r="N390" s="39">
        <f>RANK(G421,$G$386:$G$425,1)</f>
        <v>31</v>
      </c>
      <c r="O390" s="42">
        <f>+CH427</f>
        <v>3</v>
      </c>
      <c r="P390" s="40">
        <f t="shared" si="186"/>
        <v>5</v>
      </c>
      <c r="Q390" s="40">
        <f t="shared" si="187"/>
        <v>4.166666666666667</v>
      </c>
      <c r="R390" s="40">
        <f t="shared" si="190"/>
        <v>5</v>
      </c>
      <c r="S390" s="40">
        <f t="shared" si="191"/>
        <v>0</v>
      </c>
      <c r="T390" s="4"/>
      <c r="U390" s="4"/>
      <c r="V390" s="43"/>
      <c r="W390" s="43"/>
      <c r="X390" s="43"/>
      <c r="Y390" s="43">
        <f>IF($H$390&gt;=$H389,1)</f>
        <v>1</v>
      </c>
      <c r="Z390" s="43" t="b">
        <f>IF($H$391&gt;=$H389,1)</f>
        <v>0</v>
      </c>
      <c r="AA390" s="43">
        <f t="shared" si="192"/>
        <v>1</v>
      </c>
      <c r="AB390" s="43">
        <f t="shared" si="193"/>
        <v>1</v>
      </c>
      <c r="AC390" s="43" t="b">
        <f t="shared" si="194"/>
        <v>0</v>
      </c>
      <c r="AD390" s="43">
        <f t="shared" si="195"/>
        <v>1</v>
      </c>
      <c r="AE390" s="43">
        <f t="shared" si="196"/>
        <v>1</v>
      </c>
      <c r="AF390" s="43">
        <f t="shared" si="197"/>
        <v>1</v>
      </c>
      <c r="AG390" s="43">
        <f t="shared" si="198"/>
        <v>1</v>
      </c>
      <c r="AH390" s="43" t="b">
        <f t="shared" si="199"/>
        <v>0</v>
      </c>
      <c r="AI390" s="43">
        <f t="shared" si="200"/>
        <v>1</v>
      </c>
      <c r="AJ390" s="43">
        <f t="shared" si="201"/>
        <v>1</v>
      </c>
      <c r="AK390" s="43">
        <f t="shared" si="202"/>
        <v>1</v>
      </c>
      <c r="AL390" s="43">
        <f t="shared" si="203"/>
        <v>1</v>
      </c>
      <c r="AM390" s="43" t="b">
        <f t="shared" si="204"/>
        <v>0</v>
      </c>
      <c r="AN390" s="43">
        <f t="shared" si="205"/>
        <v>1</v>
      </c>
      <c r="AO390" s="43">
        <f t="shared" si="206"/>
        <v>1</v>
      </c>
      <c r="AP390" s="43">
        <f t="shared" si="207"/>
        <v>1</v>
      </c>
      <c r="AQ390" s="43">
        <f t="shared" si="208"/>
        <v>1</v>
      </c>
      <c r="AR390" s="43" t="b">
        <f t="shared" si="209"/>
        <v>0</v>
      </c>
      <c r="AS390" s="43">
        <f t="shared" si="210"/>
        <v>1</v>
      </c>
      <c r="AT390" s="43">
        <f t="shared" si="211"/>
        <v>1</v>
      </c>
      <c r="AU390" s="43">
        <f t="shared" si="212"/>
        <v>1</v>
      </c>
      <c r="AV390" s="43">
        <f t="shared" si="213"/>
        <v>1</v>
      </c>
      <c r="AW390" s="43">
        <f t="shared" si="214"/>
        <v>1</v>
      </c>
      <c r="AX390" s="43">
        <f t="shared" si="215"/>
        <v>1</v>
      </c>
      <c r="AY390" s="43">
        <f t="shared" si="216"/>
        <v>1</v>
      </c>
      <c r="AZ390" s="43">
        <f t="shared" si="217"/>
        <v>1</v>
      </c>
      <c r="BA390" s="43">
        <f t="shared" si="218"/>
        <v>1</v>
      </c>
      <c r="BB390" s="43">
        <f t="shared" si="219"/>
        <v>1</v>
      </c>
      <c r="BC390" s="43">
        <f t="shared" si="220"/>
        <v>1</v>
      </c>
      <c r="BD390" s="43">
        <f t="shared" si="221"/>
        <v>1</v>
      </c>
      <c r="BE390" s="43">
        <f t="shared" si="222"/>
        <v>1</v>
      </c>
      <c r="BF390" s="43">
        <f t="shared" si="223"/>
        <v>1</v>
      </c>
      <c r="BG390" s="43">
        <f t="shared" si="224"/>
        <v>1</v>
      </c>
      <c r="BH390" s="43">
        <f t="shared" si="225"/>
        <v>1</v>
      </c>
      <c r="BI390" s="43" t="e">
        <f>IF(#REF!&gt;=$H389,1)</f>
        <v>#REF!</v>
      </c>
      <c r="BJ390" s="43" t="e">
        <f>IF(#REF!&gt;=$H389,1)</f>
        <v>#REF!</v>
      </c>
      <c r="BK390" s="43" t="e">
        <f>IF(#REF!&gt;=$H389,1)</f>
        <v>#REF!</v>
      </c>
      <c r="BL390" s="43" t="e">
        <f>IF(#REF!&gt;=$H389,1)</f>
        <v>#REF!</v>
      </c>
      <c r="BM390" s="43" t="e">
        <f>IF(#REF!&gt;=$H389,1)</f>
        <v>#REF!</v>
      </c>
      <c r="BN390" s="43" t="e">
        <f>IF(#REF!&gt;=$H389,1)</f>
        <v>#REF!</v>
      </c>
      <c r="BO390" s="43" t="e">
        <f>IF(#REF!&gt;=$H389,1)</f>
        <v>#REF!</v>
      </c>
      <c r="BP390" s="43" t="e">
        <f>IF(#REF!&gt;=$H389,1)</f>
        <v>#REF!</v>
      </c>
      <c r="BQ390" s="43" t="e">
        <f>IF(#REF!&gt;=$H389,1)</f>
        <v>#REF!</v>
      </c>
      <c r="BR390" s="43" t="e">
        <f>IF(#REF!&gt;=$H389,1)</f>
        <v>#REF!</v>
      </c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  <c r="CD390" s="43"/>
      <c r="CE390" s="37"/>
      <c r="CF390" s="37"/>
      <c r="CG390" s="37"/>
      <c r="CH390" s="37">
        <f>IF($N$390&gt;=$N389,1)</f>
        <v>1</v>
      </c>
      <c r="CI390" s="37">
        <f>IF($N$391&gt;=$N389,1)</f>
        <v>1</v>
      </c>
      <c r="CJ390" s="37" t="b">
        <f t="shared" si="226"/>
        <v>0</v>
      </c>
      <c r="CK390" s="37">
        <f t="shared" si="227"/>
        <v>1</v>
      </c>
      <c r="CL390" s="37" t="b">
        <f t="shared" si="228"/>
        <v>0</v>
      </c>
      <c r="CM390" s="37">
        <f t="shared" si="229"/>
        <v>1</v>
      </c>
      <c r="CN390" s="37" t="b">
        <f t="shared" si="230"/>
        <v>0</v>
      </c>
      <c r="CO390" s="37">
        <f t="shared" si="231"/>
        <v>1</v>
      </c>
      <c r="CP390" s="37" t="b">
        <f t="shared" si="232"/>
        <v>0</v>
      </c>
      <c r="CQ390" s="37" t="b">
        <f t="shared" si="233"/>
        <v>0</v>
      </c>
      <c r="CR390" s="37" t="b">
        <f t="shared" si="234"/>
        <v>0</v>
      </c>
      <c r="CS390" s="37">
        <f t="shared" si="235"/>
        <v>1</v>
      </c>
      <c r="CT390" s="37" t="b">
        <f t="shared" si="236"/>
        <v>0</v>
      </c>
      <c r="CU390" s="37" t="b">
        <f t="shared" si="237"/>
        <v>0</v>
      </c>
      <c r="CV390" s="37" t="b">
        <f t="shared" si="238"/>
        <v>0</v>
      </c>
      <c r="CW390" s="37">
        <f t="shared" si="239"/>
        <v>1</v>
      </c>
      <c r="CX390" s="37">
        <f t="shared" si="240"/>
        <v>1</v>
      </c>
      <c r="CY390" s="37" t="b">
        <f t="shared" si="241"/>
        <v>0</v>
      </c>
      <c r="CZ390" s="37">
        <f t="shared" si="242"/>
        <v>1</v>
      </c>
      <c r="DA390" s="37" t="b">
        <f t="shared" si="243"/>
        <v>0</v>
      </c>
      <c r="DB390" s="37">
        <f t="shared" si="244"/>
        <v>1</v>
      </c>
      <c r="DC390" s="37" t="b">
        <f t="shared" si="245"/>
        <v>0</v>
      </c>
      <c r="DD390" s="37" t="b">
        <f t="shared" si="246"/>
        <v>0</v>
      </c>
      <c r="DE390" s="37">
        <f t="shared" si="247"/>
        <v>1</v>
      </c>
      <c r="DF390" s="37">
        <f t="shared" si="248"/>
        <v>1</v>
      </c>
      <c r="DG390" s="37">
        <f t="shared" si="249"/>
        <v>1</v>
      </c>
      <c r="DH390" s="37" t="b">
        <f t="shared" si="250"/>
        <v>0</v>
      </c>
      <c r="DI390" s="37" t="b">
        <f t="shared" si="251"/>
        <v>0</v>
      </c>
      <c r="DJ390" s="37" t="b">
        <f t="shared" si="252"/>
        <v>0</v>
      </c>
      <c r="DK390" s="37" t="b">
        <f t="shared" si="253"/>
        <v>0</v>
      </c>
      <c r="DL390" s="37" t="b">
        <f t="shared" si="254"/>
        <v>0</v>
      </c>
      <c r="DM390" s="37">
        <f t="shared" si="255"/>
        <v>1</v>
      </c>
      <c r="DN390" s="37" t="b">
        <f t="shared" si="256"/>
        <v>0</v>
      </c>
      <c r="DO390" s="37" t="b">
        <f t="shared" si="257"/>
        <v>0</v>
      </c>
      <c r="DP390" s="37">
        <f t="shared" si="258"/>
        <v>1</v>
      </c>
      <c r="DQ390" s="37" t="b">
        <f t="shared" si="259"/>
        <v>0</v>
      </c>
      <c r="DR390" s="37" t="e">
        <f>IF(#REF!&gt;=$N389,1)</f>
        <v>#REF!</v>
      </c>
      <c r="DS390" s="37" t="e">
        <f>IF(#REF!&gt;=$N389,1)</f>
        <v>#REF!</v>
      </c>
      <c r="DT390" s="37" t="e">
        <f>IF(#REF!&gt;=$N389,1)</f>
        <v>#REF!</v>
      </c>
      <c r="DU390" s="37" t="e">
        <f>IF(#REF!&gt;=$N389,1)</f>
        <v>#REF!</v>
      </c>
      <c r="DV390" s="37" t="e">
        <f>IF(#REF!&gt;=$N389,1)</f>
        <v>#REF!</v>
      </c>
      <c r="DW390" s="37" t="e">
        <f>IF(#REF!&gt;=$N389,1)</f>
        <v>#REF!</v>
      </c>
      <c r="DX390" s="37" t="e">
        <f>IF(#REF!&gt;=$N389,1)</f>
        <v>#REF!</v>
      </c>
      <c r="DY390" s="37" t="e">
        <f>IF(#REF!&gt;=$N389,1)</f>
        <v>#REF!</v>
      </c>
      <c r="DZ390" s="37" t="e">
        <f>IF(#REF!&gt;=$N389,1)</f>
        <v>#REF!</v>
      </c>
      <c r="EA390" s="37" t="e">
        <f>IF(#REF!&gt;=$N389,1)</f>
        <v>#REF!</v>
      </c>
    </row>
    <row r="391" spans="6:131" ht="15" x14ac:dyDescent="0.25">
      <c r="F391" s="4">
        <v>6</v>
      </c>
      <c r="G391" s="7">
        <v>15.8</v>
      </c>
      <c r="H391" s="8">
        <f t="shared" si="183"/>
        <v>2</v>
      </c>
      <c r="I391" s="8">
        <f>+Z427</f>
        <v>0</v>
      </c>
      <c r="J391" s="8">
        <f t="shared" si="184"/>
        <v>7.5</v>
      </c>
      <c r="K391" s="8">
        <f t="shared" si="185"/>
        <v>7.083333333333333</v>
      </c>
      <c r="L391" s="8">
        <f t="shared" si="188"/>
        <v>5</v>
      </c>
      <c r="M391" s="8">
        <f t="shared" si="189"/>
        <v>-0.93933643662772437</v>
      </c>
      <c r="N391" s="39">
        <f>RANK(G420,$G$386:$G$425,1)</f>
        <v>27</v>
      </c>
      <c r="O391" s="42">
        <f>+CI427</f>
        <v>1</v>
      </c>
      <c r="P391" s="40">
        <f t="shared" si="186"/>
        <v>7.5</v>
      </c>
      <c r="Q391" s="40">
        <f t="shared" si="187"/>
        <v>7.083333333333333</v>
      </c>
      <c r="R391" s="40">
        <f t="shared" si="190"/>
        <v>6</v>
      </c>
      <c r="S391" s="40">
        <f t="shared" si="191"/>
        <v>0.56360186197663464</v>
      </c>
      <c r="T391" s="4"/>
      <c r="U391" s="4"/>
      <c r="V391" s="43"/>
      <c r="W391" s="43"/>
      <c r="X391" s="43"/>
      <c r="Y391" s="43"/>
      <c r="Z391" s="43" t="b">
        <f>IF($H$391&gt;=$H390,1)</f>
        <v>0</v>
      </c>
      <c r="AA391" s="43" t="b">
        <f t="shared" si="192"/>
        <v>0</v>
      </c>
      <c r="AB391" s="43" t="b">
        <f t="shared" si="193"/>
        <v>0</v>
      </c>
      <c r="AC391" s="43" t="b">
        <f t="shared" si="194"/>
        <v>0</v>
      </c>
      <c r="AD391" s="43" t="b">
        <f t="shared" si="195"/>
        <v>0</v>
      </c>
      <c r="AE391" s="43">
        <f t="shared" si="196"/>
        <v>1</v>
      </c>
      <c r="AF391" s="43">
        <f t="shared" si="197"/>
        <v>1</v>
      </c>
      <c r="AG391" s="43">
        <f t="shared" si="198"/>
        <v>1</v>
      </c>
      <c r="AH391" s="43" t="b">
        <f t="shared" si="199"/>
        <v>0</v>
      </c>
      <c r="AI391" s="43" t="b">
        <f t="shared" si="200"/>
        <v>0</v>
      </c>
      <c r="AJ391" s="43">
        <f t="shared" si="201"/>
        <v>1</v>
      </c>
      <c r="AK391" s="43" t="b">
        <f t="shared" si="202"/>
        <v>0</v>
      </c>
      <c r="AL391" s="43">
        <f t="shared" si="203"/>
        <v>1</v>
      </c>
      <c r="AM391" s="43" t="b">
        <f t="shared" si="204"/>
        <v>0</v>
      </c>
      <c r="AN391" s="43">
        <f t="shared" si="205"/>
        <v>1</v>
      </c>
      <c r="AO391" s="43">
        <f t="shared" si="206"/>
        <v>1</v>
      </c>
      <c r="AP391" s="43" t="b">
        <f t="shared" si="207"/>
        <v>0</v>
      </c>
      <c r="AQ391" s="43" t="b">
        <f t="shared" si="208"/>
        <v>0</v>
      </c>
      <c r="AR391" s="43" t="b">
        <f t="shared" si="209"/>
        <v>0</v>
      </c>
      <c r="AS391" s="43">
        <f t="shared" si="210"/>
        <v>1</v>
      </c>
      <c r="AT391" s="43" t="b">
        <f t="shared" si="211"/>
        <v>0</v>
      </c>
      <c r="AU391" s="43" t="b">
        <f t="shared" si="212"/>
        <v>0</v>
      </c>
      <c r="AV391" s="43" t="b">
        <f t="shared" si="213"/>
        <v>0</v>
      </c>
      <c r="AW391" s="43">
        <f t="shared" si="214"/>
        <v>1</v>
      </c>
      <c r="AX391" s="43" t="b">
        <f t="shared" si="215"/>
        <v>0</v>
      </c>
      <c r="AY391" s="43">
        <f t="shared" si="216"/>
        <v>1</v>
      </c>
      <c r="AZ391" s="43" t="b">
        <f t="shared" si="217"/>
        <v>0</v>
      </c>
      <c r="BA391" s="43">
        <f t="shared" si="218"/>
        <v>1</v>
      </c>
      <c r="BB391" s="43" t="b">
        <f t="shared" si="219"/>
        <v>0</v>
      </c>
      <c r="BC391" s="43">
        <f t="shared" si="220"/>
        <v>1</v>
      </c>
      <c r="BD391" s="43">
        <f t="shared" si="221"/>
        <v>1</v>
      </c>
      <c r="BE391" s="43">
        <f t="shared" si="222"/>
        <v>1</v>
      </c>
      <c r="BF391" s="43">
        <f t="shared" si="223"/>
        <v>1</v>
      </c>
      <c r="BG391" s="43">
        <f t="shared" si="224"/>
        <v>1</v>
      </c>
      <c r="BH391" s="43">
        <f t="shared" si="225"/>
        <v>1</v>
      </c>
      <c r="BI391" s="43" t="e">
        <f>IF(#REF!&gt;=$H390,1)</f>
        <v>#REF!</v>
      </c>
      <c r="BJ391" s="43" t="e">
        <f>IF(#REF!&gt;=$H390,1)</f>
        <v>#REF!</v>
      </c>
      <c r="BK391" s="43" t="e">
        <f>IF(#REF!&gt;=$H390,1)</f>
        <v>#REF!</v>
      </c>
      <c r="BL391" s="43" t="e">
        <f>IF(#REF!&gt;=$H390,1)</f>
        <v>#REF!</v>
      </c>
      <c r="BM391" s="43" t="e">
        <f>IF(#REF!&gt;=$H390,1)</f>
        <v>#REF!</v>
      </c>
      <c r="BN391" s="43" t="e">
        <f>IF(#REF!&gt;=$H390,1)</f>
        <v>#REF!</v>
      </c>
      <c r="BO391" s="43" t="e">
        <f>IF(#REF!&gt;=$H390,1)</f>
        <v>#REF!</v>
      </c>
      <c r="BP391" s="43" t="e">
        <f>IF(#REF!&gt;=$H390,1)</f>
        <v>#REF!</v>
      </c>
      <c r="BQ391" s="43" t="e">
        <f>IF(#REF!&gt;=$H390,1)</f>
        <v>#REF!</v>
      </c>
      <c r="BR391" s="43" t="e">
        <f>IF(#REF!&gt;=$H390,1)</f>
        <v>#REF!</v>
      </c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  <c r="CD391" s="43"/>
      <c r="CE391" s="37"/>
      <c r="CF391" s="37"/>
      <c r="CG391" s="37"/>
      <c r="CH391" s="37"/>
      <c r="CI391" s="37" t="b">
        <f>IF($N$391&gt;=$N390,1)</f>
        <v>0</v>
      </c>
      <c r="CJ391" s="37" t="b">
        <f t="shared" si="226"/>
        <v>0</v>
      </c>
      <c r="CK391" s="37">
        <f t="shared" si="227"/>
        <v>1</v>
      </c>
      <c r="CL391" s="37" t="b">
        <f t="shared" si="228"/>
        <v>0</v>
      </c>
      <c r="CM391" s="37">
        <f t="shared" si="229"/>
        <v>1</v>
      </c>
      <c r="CN391" s="37" t="b">
        <f t="shared" si="230"/>
        <v>0</v>
      </c>
      <c r="CO391" s="37">
        <f t="shared" si="231"/>
        <v>1</v>
      </c>
      <c r="CP391" s="37" t="b">
        <f t="shared" si="232"/>
        <v>0</v>
      </c>
      <c r="CQ391" s="37" t="b">
        <f t="shared" si="233"/>
        <v>0</v>
      </c>
      <c r="CR391" s="37" t="b">
        <f t="shared" si="234"/>
        <v>0</v>
      </c>
      <c r="CS391" s="37" t="b">
        <f t="shared" si="235"/>
        <v>0</v>
      </c>
      <c r="CT391" s="37" t="b">
        <f t="shared" si="236"/>
        <v>0</v>
      </c>
      <c r="CU391" s="37" t="b">
        <f t="shared" si="237"/>
        <v>0</v>
      </c>
      <c r="CV391" s="37" t="b">
        <f t="shared" si="238"/>
        <v>0</v>
      </c>
      <c r="CW391" s="37">
        <f t="shared" si="239"/>
        <v>1</v>
      </c>
      <c r="CX391" s="37" t="b">
        <f t="shared" si="240"/>
        <v>0</v>
      </c>
      <c r="CY391" s="37" t="b">
        <f t="shared" si="241"/>
        <v>0</v>
      </c>
      <c r="CZ391" s="37" t="b">
        <f t="shared" si="242"/>
        <v>0</v>
      </c>
      <c r="DA391" s="37" t="b">
        <f t="shared" si="243"/>
        <v>0</v>
      </c>
      <c r="DB391" s="37">
        <f t="shared" si="244"/>
        <v>1</v>
      </c>
      <c r="DC391" s="37" t="b">
        <f t="shared" si="245"/>
        <v>0</v>
      </c>
      <c r="DD391" s="37" t="b">
        <f t="shared" si="246"/>
        <v>0</v>
      </c>
      <c r="DE391" s="37">
        <f t="shared" si="247"/>
        <v>1</v>
      </c>
      <c r="DF391" s="37" t="b">
        <f t="shared" si="248"/>
        <v>0</v>
      </c>
      <c r="DG391" s="37" t="b">
        <f t="shared" si="249"/>
        <v>0</v>
      </c>
      <c r="DH391" s="37" t="b">
        <f t="shared" si="250"/>
        <v>0</v>
      </c>
      <c r="DI391" s="37" t="b">
        <f t="shared" si="251"/>
        <v>0</v>
      </c>
      <c r="DJ391" s="37" t="b">
        <f t="shared" si="252"/>
        <v>0</v>
      </c>
      <c r="DK391" s="37" t="b">
        <f t="shared" si="253"/>
        <v>0</v>
      </c>
      <c r="DL391" s="37" t="b">
        <f t="shared" si="254"/>
        <v>0</v>
      </c>
      <c r="DM391" s="37" t="b">
        <f t="shared" si="255"/>
        <v>0</v>
      </c>
      <c r="DN391" s="37" t="b">
        <f t="shared" si="256"/>
        <v>0</v>
      </c>
      <c r="DO391" s="37" t="b">
        <f t="shared" si="257"/>
        <v>0</v>
      </c>
      <c r="DP391" s="37" t="b">
        <f t="shared" si="258"/>
        <v>0</v>
      </c>
      <c r="DQ391" s="37" t="b">
        <f t="shared" si="259"/>
        <v>0</v>
      </c>
      <c r="DR391" s="37" t="e">
        <f>IF(#REF!&gt;=$N390,1)</f>
        <v>#REF!</v>
      </c>
      <c r="DS391" s="37" t="e">
        <f>IF(#REF!&gt;=$N390,1)</f>
        <v>#REF!</v>
      </c>
      <c r="DT391" s="37" t="e">
        <f>IF(#REF!&gt;=$N390,1)</f>
        <v>#REF!</v>
      </c>
      <c r="DU391" s="37" t="e">
        <f>IF(#REF!&gt;=$N390,1)</f>
        <v>#REF!</v>
      </c>
      <c r="DV391" s="37" t="e">
        <f>IF(#REF!&gt;=$N390,1)</f>
        <v>#REF!</v>
      </c>
      <c r="DW391" s="37" t="e">
        <f>IF(#REF!&gt;=$N390,1)</f>
        <v>#REF!</v>
      </c>
      <c r="DX391" s="37" t="e">
        <f>IF(#REF!&gt;=$N390,1)</f>
        <v>#REF!</v>
      </c>
      <c r="DY391" s="37" t="e">
        <f>IF(#REF!&gt;=$N390,1)</f>
        <v>#REF!</v>
      </c>
      <c r="DZ391" s="37" t="e">
        <f>IF(#REF!&gt;=$N390,1)</f>
        <v>#REF!</v>
      </c>
      <c r="EA391" s="37" t="e">
        <f>IF(#REF!&gt;=$N390,1)</f>
        <v>#REF!</v>
      </c>
    </row>
    <row r="392" spans="6:131" ht="15" x14ac:dyDescent="0.25">
      <c r="F392" s="4">
        <v>7</v>
      </c>
      <c r="G392" s="7">
        <v>16.3</v>
      </c>
      <c r="H392" s="8">
        <f t="shared" si="183"/>
        <v>7</v>
      </c>
      <c r="I392" s="8">
        <f>+AA427</f>
        <v>3</v>
      </c>
      <c r="J392" s="8">
        <f t="shared" si="184"/>
        <v>10.5</v>
      </c>
      <c r="K392" s="8">
        <f t="shared" si="185"/>
        <v>11.083333333333334</v>
      </c>
      <c r="L392" s="8">
        <f t="shared" si="188"/>
        <v>8</v>
      </c>
      <c r="M392" s="8">
        <f t="shared" si="189"/>
        <v>-0.75093926148263823</v>
      </c>
      <c r="N392" s="39">
        <f>RANK(G419,$G$386:$G$425,1)</f>
        <v>13</v>
      </c>
      <c r="O392" s="42">
        <f>+CJ427</f>
        <v>0</v>
      </c>
      <c r="P392" s="40">
        <f t="shared" si="186"/>
        <v>10.5</v>
      </c>
      <c r="Q392" s="40">
        <f t="shared" si="187"/>
        <v>11.083333333333334</v>
      </c>
      <c r="R392" s="40">
        <f t="shared" si="190"/>
        <v>6</v>
      </c>
      <c r="S392" s="40">
        <f t="shared" si="191"/>
        <v>1.3516906706687488</v>
      </c>
      <c r="T392" s="4"/>
      <c r="U392" s="4"/>
      <c r="V392" s="43"/>
      <c r="W392" s="43"/>
      <c r="X392" s="43"/>
      <c r="Y392" s="43"/>
      <c r="Z392" s="43"/>
      <c r="AA392" s="43">
        <f t="shared" si="192"/>
        <v>1</v>
      </c>
      <c r="AB392" s="43">
        <f t="shared" si="193"/>
        <v>1</v>
      </c>
      <c r="AC392" s="43">
        <f t="shared" si="194"/>
        <v>1</v>
      </c>
      <c r="AD392" s="43">
        <f t="shared" si="195"/>
        <v>1</v>
      </c>
      <c r="AE392" s="43">
        <f t="shared" si="196"/>
        <v>1</v>
      </c>
      <c r="AF392" s="43">
        <f t="shared" si="197"/>
        <v>1</v>
      </c>
      <c r="AG392" s="43">
        <f t="shared" si="198"/>
        <v>1</v>
      </c>
      <c r="AH392" s="43">
        <f t="shared" si="199"/>
        <v>1</v>
      </c>
      <c r="AI392" s="43">
        <f t="shared" si="200"/>
        <v>1</v>
      </c>
      <c r="AJ392" s="43">
        <f t="shared" si="201"/>
        <v>1</v>
      </c>
      <c r="AK392" s="43">
        <f t="shared" si="202"/>
        <v>1</v>
      </c>
      <c r="AL392" s="43">
        <f t="shared" si="203"/>
        <v>1</v>
      </c>
      <c r="AM392" s="43" t="b">
        <f t="shared" si="204"/>
        <v>0</v>
      </c>
      <c r="AN392" s="43">
        <f t="shared" si="205"/>
        <v>1</v>
      </c>
      <c r="AO392" s="43">
        <f t="shared" si="206"/>
        <v>1</v>
      </c>
      <c r="AP392" s="43">
        <f t="shared" si="207"/>
        <v>1</v>
      </c>
      <c r="AQ392" s="43">
        <f t="shared" si="208"/>
        <v>1</v>
      </c>
      <c r="AR392" s="43">
        <f t="shared" si="209"/>
        <v>1</v>
      </c>
      <c r="AS392" s="43">
        <f t="shared" si="210"/>
        <v>1</v>
      </c>
      <c r="AT392" s="43">
        <f t="shared" si="211"/>
        <v>1</v>
      </c>
      <c r="AU392" s="43">
        <f t="shared" si="212"/>
        <v>1</v>
      </c>
      <c r="AV392" s="43">
        <f t="shared" si="213"/>
        <v>1</v>
      </c>
      <c r="AW392" s="43">
        <f t="shared" si="214"/>
        <v>1</v>
      </c>
      <c r="AX392" s="43">
        <f t="shared" si="215"/>
        <v>1</v>
      </c>
      <c r="AY392" s="43">
        <f t="shared" si="216"/>
        <v>1</v>
      </c>
      <c r="AZ392" s="43">
        <f t="shared" si="217"/>
        <v>1</v>
      </c>
      <c r="BA392" s="43">
        <f t="shared" si="218"/>
        <v>1</v>
      </c>
      <c r="BB392" s="43">
        <f t="shared" si="219"/>
        <v>1</v>
      </c>
      <c r="BC392" s="43">
        <f t="shared" si="220"/>
        <v>1</v>
      </c>
      <c r="BD392" s="43">
        <f t="shared" si="221"/>
        <v>1</v>
      </c>
      <c r="BE392" s="43">
        <f t="shared" si="222"/>
        <v>1</v>
      </c>
      <c r="BF392" s="43">
        <f t="shared" si="223"/>
        <v>1</v>
      </c>
      <c r="BG392" s="43">
        <f t="shared" si="224"/>
        <v>1</v>
      </c>
      <c r="BH392" s="43">
        <f t="shared" si="225"/>
        <v>1</v>
      </c>
      <c r="BI392" s="43" t="e">
        <f>IF(#REF!&gt;=$H391,1)</f>
        <v>#REF!</v>
      </c>
      <c r="BJ392" s="43" t="e">
        <f>IF(#REF!&gt;=$H391,1)</f>
        <v>#REF!</v>
      </c>
      <c r="BK392" s="43" t="e">
        <f>IF(#REF!&gt;=$H391,1)</f>
        <v>#REF!</v>
      </c>
      <c r="BL392" s="43" t="e">
        <f>IF(#REF!&gt;=$H391,1)</f>
        <v>#REF!</v>
      </c>
      <c r="BM392" s="43" t="e">
        <f>IF(#REF!&gt;=$H391,1)</f>
        <v>#REF!</v>
      </c>
      <c r="BN392" s="43" t="e">
        <f>IF(#REF!&gt;=$H391,1)</f>
        <v>#REF!</v>
      </c>
      <c r="BO392" s="43" t="e">
        <f>IF(#REF!&gt;=$H391,1)</f>
        <v>#REF!</v>
      </c>
      <c r="BP392" s="43" t="e">
        <f>IF(#REF!&gt;=$H391,1)</f>
        <v>#REF!</v>
      </c>
      <c r="BQ392" s="43" t="e">
        <f>IF(#REF!&gt;=$H391,1)</f>
        <v>#REF!</v>
      </c>
      <c r="BR392" s="43" t="e">
        <f>IF(#REF!&gt;=$H391,1)</f>
        <v>#REF!</v>
      </c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37"/>
      <c r="CF392" s="37"/>
      <c r="CG392" s="37"/>
      <c r="CH392" s="37"/>
      <c r="CI392" s="37"/>
      <c r="CJ392" s="37" t="b">
        <f t="shared" si="226"/>
        <v>0</v>
      </c>
      <c r="CK392" s="37">
        <f t="shared" si="227"/>
        <v>1</v>
      </c>
      <c r="CL392" s="37" t="b">
        <f t="shared" si="228"/>
        <v>0</v>
      </c>
      <c r="CM392" s="37">
        <f t="shared" si="229"/>
        <v>1</v>
      </c>
      <c r="CN392" s="37" t="b">
        <f t="shared" si="230"/>
        <v>0</v>
      </c>
      <c r="CO392" s="37">
        <f t="shared" si="231"/>
        <v>1</v>
      </c>
      <c r="CP392" s="37" t="b">
        <f t="shared" si="232"/>
        <v>0</v>
      </c>
      <c r="CQ392" s="37" t="b">
        <f t="shared" si="233"/>
        <v>0</v>
      </c>
      <c r="CR392" s="37" t="b">
        <f t="shared" si="234"/>
        <v>0</v>
      </c>
      <c r="CS392" s="37" t="b">
        <f t="shared" si="235"/>
        <v>0</v>
      </c>
      <c r="CT392" s="37" t="b">
        <f t="shared" si="236"/>
        <v>0</v>
      </c>
      <c r="CU392" s="37" t="b">
        <f t="shared" si="237"/>
        <v>0</v>
      </c>
      <c r="CV392" s="37" t="b">
        <f t="shared" si="238"/>
        <v>0</v>
      </c>
      <c r="CW392" s="37">
        <f t="shared" si="239"/>
        <v>1</v>
      </c>
      <c r="CX392" s="37">
        <f t="shared" si="240"/>
        <v>1</v>
      </c>
      <c r="CY392" s="37" t="b">
        <f t="shared" si="241"/>
        <v>0</v>
      </c>
      <c r="CZ392" s="37" t="b">
        <f t="shared" si="242"/>
        <v>0</v>
      </c>
      <c r="DA392" s="37" t="b">
        <f t="shared" si="243"/>
        <v>0</v>
      </c>
      <c r="DB392" s="37">
        <f t="shared" si="244"/>
        <v>1</v>
      </c>
      <c r="DC392" s="37" t="b">
        <f t="shared" si="245"/>
        <v>0</v>
      </c>
      <c r="DD392" s="37" t="b">
        <f t="shared" si="246"/>
        <v>0</v>
      </c>
      <c r="DE392" s="37">
        <f t="shared" si="247"/>
        <v>1</v>
      </c>
      <c r="DF392" s="37">
        <f t="shared" si="248"/>
        <v>1</v>
      </c>
      <c r="DG392" s="37">
        <f t="shared" si="249"/>
        <v>1</v>
      </c>
      <c r="DH392" s="37" t="b">
        <f t="shared" si="250"/>
        <v>0</v>
      </c>
      <c r="DI392" s="37" t="b">
        <f t="shared" si="251"/>
        <v>0</v>
      </c>
      <c r="DJ392" s="37" t="b">
        <f t="shared" si="252"/>
        <v>0</v>
      </c>
      <c r="DK392" s="37" t="b">
        <f t="shared" si="253"/>
        <v>0</v>
      </c>
      <c r="DL392" s="37" t="b">
        <f t="shared" si="254"/>
        <v>0</v>
      </c>
      <c r="DM392" s="37" t="b">
        <f t="shared" si="255"/>
        <v>0</v>
      </c>
      <c r="DN392" s="37" t="b">
        <f t="shared" si="256"/>
        <v>0</v>
      </c>
      <c r="DO392" s="37" t="b">
        <f t="shared" si="257"/>
        <v>0</v>
      </c>
      <c r="DP392" s="37" t="b">
        <f t="shared" si="258"/>
        <v>0</v>
      </c>
      <c r="DQ392" s="37" t="b">
        <f t="shared" si="259"/>
        <v>0</v>
      </c>
      <c r="DR392" s="37" t="e">
        <f>IF(#REF!&gt;=$N391,1)</f>
        <v>#REF!</v>
      </c>
      <c r="DS392" s="37" t="e">
        <f>IF(#REF!&gt;=$N391,1)</f>
        <v>#REF!</v>
      </c>
      <c r="DT392" s="37" t="e">
        <f>IF(#REF!&gt;=$N391,1)</f>
        <v>#REF!</v>
      </c>
      <c r="DU392" s="37" t="e">
        <f>IF(#REF!&gt;=$N391,1)</f>
        <v>#REF!</v>
      </c>
      <c r="DV392" s="37" t="e">
        <f>IF(#REF!&gt;=$N391,1)</f>
        <v>#REF!</v>
      </c>
      <c r="DW392" s="37" t="e">
        <f>IF(#REF!&gt;=$N391,1)</f>
        <v>#REF!</v>
      </c>
      <c r="DX392" s="37" t="e">
        <f>IF(#REF!&gt;=$N391,1)</f>
        <v>#REF!</v>
      </c>
      <c r="DY392" s="37" t="e">
        <f>IF(#REF!&gt;=$N391,1)</f>
        <v>#REF!</v>
      </c>
      <c r="DZ392" s="37" t="e">
        <f>IF(#REF!&gt;=$N391,1)</f>
        <v>#REF!</v>
      </c>
      <c r="EA392" s="37" t="e">
        <f>IF(#REF!&gt;=$N391,1)</f>
        <v>#REF!</v>
      </c>
    </row>
    <row r="393" spans="6:131" ht="15" x14ac:dyDescent="0.25">
      <c r="F393" s="4">
        <v>8</v>
      </c>
      <c r="G393" s="7">
        <v>16.7</v>
      </c>
      <c r="H393" s="8">
        <f t="shared" si="183"/>
        <v>18</v>
      </c>
      <c r="I393" s="8">
        <f>+AB427</f>
        <v>5</v>
      </c>
      <c r="J393" s="8">
        <f t="shared" si="184"/>
        <v>14</v>
      </c>
      <c r="K393" s="8">
        <f t="shared" si="185"/>
        <v>16.333333333333332</v>
      </c>
      <c r="L393" s="8">
        <f t="shared" si="188"/>
        <v>13</v>
      </c>
      <c r="M393" s="8">
        <f t="shared" si="189"/>
        <v>-0.24743582965269675</v>
      </c>
      <c r="N393" s="39">
        <f>RANK(G418,$G$386:$G$425,1)</f>
        <v>36</v>
      </c>
      <c r="O393" s="42">
        <f>+CK427</f>
        <v>6</v>
      </c>
      <c r="P393" s="40">
        <f t="shared" si="186"/>
        <v>14</v>
      </c>
      <c r="Q393" s="40">
        <f t="shared" si="187"/>
        <v>16.333333333333332</v>
      </c>
      <c r="R393" s="40">
        <f t="shared" si="190"/>
        <v>12</v>
      </c>
      <c r="S393" s="40">
        <f t="shared" si="191"/>
        <v>0.49487165930539351</v>
      </c>
      <c r="T393" s="4"/>
      <c r="U393" s="4"/>
      <c r="V393" s="43"/>
      <c r="W393" s="43"/>
      <c r="X393" s="43"/>
      <c r="Y393" s="43"/>
      <c r="Z393" s="43"/>
      <c r="AA393" s="43"/>
      <c r="AB393" s="43">
        <f t="shared" si="193"/>
        <v>1</v>
      </c>
      <c r="AC393" s="43" t="b">
        <f t="shared" si="194"/>
        <v>0</v>
      </c>
      <c r="AD393" s="43">
        <f t="shared" si="195"/>
        <v>1</v>
      </c>
      <c r="AE393" s="43">
        <f t="shared" si="196"/>
        <v>1</v>
      </c>
      <c r="AF393" s="43">
        <f t="shared" si="197"/>
        <v>1</v>
      </c>
      <c r="AG393" s="43">
        <f t="shared" si="198"/>
        <v>1</v>
      </c>
      <c r="AH393" s="43" t="b">
        <f t="shared" si="199"/>
        <v>0</v>
      </c>
      <c r="AI393" s="43">
        <f t="shared" si="200"/>
        <v>1</v>
      </c>
      <c r="AJ393" s="43">
        <f t="shared" si="201"/>
        <v>1</v>
      </c>
      <c r="AK393" s="43">
        <f t="shared" si="202"/>
        <v>1</v>
      </c>
      <c r="AL393" s="43">
        <f t="shared" si="203"/>
        <v>1</v>
      </c>
      <c r="AM393" s="43" t="b">
        <f t="shared" si="204"/>
        <v>0</v>
      </c>
      <c r="AN393" s="43">
        <f t="shared" si="205"/>
        <v>1</v>
      </c>
      <c r="AO393" s="43">
        <f t="shared" si="206"/>
        <v>1</v>
      </c>
      <c r="AP393" s="43">
        <f t="shared" si="207"/>
        <v>1</v>
      </c>
      <c r="AQ393" s="43">
        <f t="shared" si="208"/>
        <v>1</v>
      </c>
      <c r="AR393" s="43" t="b">
        <f t="shared" si="209"/>
        <v>0</v>
      </c>
      <c r="AS393" s="43">
        <f t="shared" si="210"/>
        <v>1</v>
      </c>
      <c r="AT393" s="43">
        <f t="shared" si="211"/>
        <v>1</v>
      </c>
      <c r="AU393" s="43">
        <f t="shared" si="212"/>
        <v>1</v>
      </c>
      <c r="AV393" s="43">
        <f t="shared" si="213"/>
        <v>1</v>
      </c>
      <c r="AW393" s="43">
        <f t="shared" si="214"/>
        <v>1</v>
      </c>
      <c r="AX393" s="43">
        <f t="shared" si="215"/>
        <v>1</v>
      </c>
      <c r="AY393" s="43">
        <f t="shared" si="216"/>
        <v>1</v>
      </c>
      <c r="AZ393" s="43">
        <f t="shared" si="217"/>
        <v>1</v>
      </c>
      <c r="BA393" s="43">
        <f t="shared" si="218"/>
        <v>1</v>
      </c>
      <c r="BB393" s="43">
        <f t="shared" si="219"/>
        <v>1</v>
      </c>
      <c r="BC393" s="43">
        <f t="shared" si="220"/>
        <v>1</v>
      </c>
      <c r="BD393" s="43">
        <f t="shared" si="221"/>
        <v>1</v>
      </c>
      <c r="BE393" s="43">
        <f t="shared" si="222"/>
        <v>1</v>
      </c>
      <c r="BF393" s="43">
        <f t="shared" si="223"/>
        <v>1</v>
      </c>
      <c r="BG393" s="43">
        <f t="shared" si="224"/>
        <v>1</v>
      </c>
      <c r="BH393" s="43">
        <f t="shared" si="225"/>
        <v>1</v>
      </c>
      <c r="BI393" s="43" t="e">
        <f>IF(#REF!&gt;=$H392,1)</f>
        <v>#REF!</v>
      </c>
      <c r="BJ393" s="43" t="e">
        <f>IF(#REF!&gt;=$H392,1)</f>
        <v>#REF!</v>
      </c>
      <c r="BK393" s="43" t="e">
        <f>IF(#REF!&gt;=$H392,1)</f>
        <v>#REF!</v>
      </c>
      <c r="BL393" s="43" t="e">
        <f>IF(#REF!&gt;=$H392,1)</f>
        <v>#REF!</v>
      </c>
      <c r="BM393" s="43" t="e">
        <f>IF(#REF!&gt;=$H392,1)</f>
        <v>#REF!</v>
      </c>
      <c r="BN393" s="43" t="e">
        <f>IF(#REF!&gt;=$H392,1)</f>
        <v>#REF!</v>
      </c>
      <c r="BO393" s="43" t="e">
        <f>IF(#REF!&gt;=$H392,1)</f>
        <v>#REF!</v>
      </c>
      <c r="BP393" s="43" t="e">
        <f>IF(#REF!&gt;=$H392,1)</f>
        <v>#REF!</v>
      </c>
      <c r="BQ393" s="43" t="e">
        <f>IF(#REF!&gt;=$H392,1)</f>
        <v>#REF!</v>
      </c>
      <c r="BR393" s="43" t="e">
        <f>IF(#REF!&gt;=$H392,1)</f>
        <v>#REF!</v>
      </c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37"/>
      <c r="CF393" s="37"/>
      <c r="CG393" s="37"/>
      <c r="CH393" s="37"/>
      <c r="CI393" s="37"/>
      <c r="CJ393" s="37"/>
      <c r="CK393" s="37">
        <f t="shared" si="227"/>
        <v>1</v>
      </c>
      <c r="CL393" s="37" t="b">
        <f t="shared" si="228"/>
        <v>0</v>
      </c>
      <c r="CM393" s="37">
        <f t="shared" si="229"/>
        <v>1</v>
      </c>
      <c r="CN393" s="37">
        <f t="shared" si="230"/>
        <v>1</v>
      </c>
      <c r="CO393" s="37">
        <f t="shared" si="231"/>
        <v>1</v>
      </c>
      <c r="CP393" s="37">
        <f t="shared" si="232"/>
        <v>1</v>
      </c>
      <c r="CQ393" s="37">
        <f t="shared" si="233"/>
        <v>1</v>
      </c>
      <c r="CR393" s="37">
        <f t="shared" si="234"/>
        <v>1</v>
      </c>
      <c r="CS393" s="37">
        <f t="shared" si="235"/>
        <v>1</v>
      </c>
      <c r="CT393" s="37" t="b">
        <f t="shared" si="236"/>
        <v>0</v>
      </c>
      <c r="CU393" s="37" t="b">
        <f t="shared" si="237"/>
        <v>0</v>
      </c>
      <c r="CV393" s="37" t="b">
        <f t="shared" si="238"/>
        <v>0</v>
      </c>
      <c r="CW393" s="37">
        <f t="shared" si="239"/>
        <v>1</v>
      </c>
      <c r="CX393" s="37">
        <f t="shared" si="240"/>
        <v>1</v>
      </c>
      <c r="CY393" s="37" t="b">
        <f t="shared" si="241"/>
        <v>0</v>
      </c>
      <c r="CZ393" s="37">
        <f t="shared" si="242"/>
        <v>1</v>
      </c>
      <c r="DA393" s="37">
        <f t="shared" si="243"/>
        <v>1</v>
      </c>
      <c r="DB393" s="37">
        <f t="shared" si="244"/>
        <v>1</v>
      </c>
      <c r="DC393" s="37" t="b">
        <f t="shared" si="245"/>
        <v>0</v>
      </c>
      <c r="DD393" s="37" t="b">
        <f t="shared" si="246"/>
        <v>0</v>
      </c>
      <c r="DE393" s="37">
        <f t="shared" si="247"/>
        <v>1</v>
      </c>
      <c r="DF393" s="37">
        <f t="shared" si="248"/>
        <v>1</v>
      </c>
      <c r="DG393" s="37">
        <f t="shared" si="249"/>
        <v>1</v>
      </c>
      <c r="DH393" s="37">
        <f t="shared" si="250"/>
        <v>1</v>
      </c>
      <c r="DI393" s="37" t="b">
        <f t="shared" si="251"/>
        <v>0</v>
      </c>
      <c r="DJ393" s="37">
        <f t="shared" si="252"/>
        <v>1</v>
      </c>
      <c r="DK393" s="37" t="b">
        <f t="shared" si="253"/>
        <v>0</v>
      </c>
      <c r="DL393" s="37" t="b">
        <f t="shared" si="254"/>
        <v>0</v>
      </c>
      <c r="DM393" s="37">
        <f t="shared" si="255"/>
        <v>1</v>
      </c>
      <c r="DN393" s="37" t="b">
        <f t="shared" si="256"/>
        <v>0</v>
      </c>
      <c r="DO393" s="37" t="b">
        <f t="shared" si="257"/>
        <v>0</v>
      </c>
      <c r="DP393" s="37">
        <f t="shared" si="258"/>
        <v>1</v>
      </c>
      <c r="DQ393" s="37">
        <f t="shared" si="259"/>
        <v>1</v>
      </c>
      <c r="DR393" s="37" t="e">
        <f>IF(#REF!&gt;=$N392,1)</f>
        <v>#REF!</v>
      </c>
      <c r="DS393" s="37" t="e">
        <f>IF(#REF!&gt;=$N392,1)</f>
        <v>#REF!</v>
      </c>
      <c r="DT393" s="37" t="e">
        <f>IF(#REF!&gt;=$N392,1)</f>
        <v>#REF!</v>
      </c>
      <c r="DU393" s="37" t="e">
        <f>IF(#REF!&gt;=$N392,1)</f>
        <v>#REF!</v>
      </c>
      <c r="DV393" s="37" t="e">
        <f>IF(#REF!&gt;=$N392,1)</f>
        <v>#REF!</v>
      </c>
      <c r="DW393" s="37" t="e">
        <f>IF(#REF!&gt;=$N392,1)</f>
        <v>#REF!</v>
      </c>
      <c r="DX393" s="37" t="e">
        <f>IF(#REF!&gt;=$N392,1)</f>
        <v>#REF!</v>
      </c>
      <c r="DY393" s="37" t="e">
        <f>IF(#REF!&gt;=$N392,1)</f>
        <v>#REF!</v>
      </c>
      <c r="DZ393" s="37" t="e">
        <f>IF(#REF!&gt;=$N392,1)</f>
        <v>#REF!</v>
      </c>
      <c r="EA393" s="37" t="e">
        <f>IF(#REF!&gt;=$N392,1)</f>
        <v>#REF!</v>
      </c>
    </row>
    <row r="394" spans="6:131" ht="15" x14ac:dyDescent="0.25">
      <c r="F394" s="4">
        <v>9</v>
      </c>
      <c r="G394" s="7">
        <v>15.9</v>
      </c>
      <c r="H394" s="8">
        <f t="shared" si="183"/>
        <v>3</v>
      </c>
      <c r="I394" s="8">
        <f>+AC427</f>
        <v>1</v>
      </c>
      <c r="J394" s="8">
        <f t="shared" si="184"/>
        <v>18</v>
      </c>
      <c r="K394" s="8">
        <f t="shared" si="185"/>
        <v>23</v>
      </c>
      <c r="L394" s="8">
        <f t="shared" si="188"/>
        <v>14</v>
      </c>
      <c r="M394" s="8">
        <f t="shared" si="189"/>
        <v>-0.83405765622829908</v>
      </c>
      <c r="N394" s="39">
        <f>RANK(G417,$G$386:$G$425,1)</f>
        <v>7</v>
      </c>
      <c r="O394" s="42">
        <f>+CL427</f>
        <v>0</v>
      </c>
      <c r="P394" s="40">
        <f t="shared" si="186"/>
        <v>18</v>
      </c>
      <c r="Q394" s="40">
        <f t="shared" si="187"/>
        <v>23</v>
      </c>
      <c r="R394" s="40">
        <f t="shared" si="190"/>
        <v>12</v>
      </c>
      <c r="S394" s="40">
        <f t="shared" si="191"/>
        <v>1.2510864843424487</v>
      </c>
      <c r="T394" s="4"/>
      <c r="U394" s="4"/>
      <c r="V394" s="43"/>
      <c r="W394" s="43"/>
      <c r="X394" s="43"/>
      <c r="Y394" s="43"/>
      <c r="Z394" s="43"/>
      <c r="AA394" s="43"/>
      <c r="AB394" s="43"/>
      <c r="AC394" s="43" t="b">
        <f t="shared" si="194"/>
        <v>0</v>
      </c>
      <c r="AD394" s="43">
        <f t="shared" si="195"/>
        <v>1</v>
      </c>
      <c r="AE394" s="43">
        <f t="shared" si="196"/>
        <v>1</v>
      </c>
      <c r="AF394" s="43">
        <f t="shared" si="197"/>
        <v>1</v>
      </c>
      <c r="AG394" s="43">
        <f t="shared" si="198"/>
        <v>1</v>
      </c>
      <c r="AH394" s="43" t="b">
        <f t="shared" si="199"/>
        <v>0</v>
      </c>
      <c r="AI394" s="43" t="b">
        <f t="shared" si="200"/>
        <v>0</v>
      </c>
      <c r="AJ394" s="43">
        <f t="shared" si="201"/>
        <v>1</v>
      </c>
      <c r="AK394" s="43" t="b">
        <f t="shared" si="202"/>
        <v>0</v>
      </c>
      <c r="AL394" s="43">
        <f t="shared" si="203"/>
        <v>1</v>
      </c>
      <c r="AM394" s="43" t="b">
        <f t="shared" si="204"/>
        <v>0</v>
      </c>
      <c r="AN394" s="43">
        <f t="shared" si="205"/>
        <v>1</v>
      </c>
      <c r="AO394" s="43">
        <f t="shared" si="206"/>
        <v>1</v>
      </c>
      <c r="AP394" s="43" t="b">
        <f t="shared" si="207"/>
        <v>0</v>
      </c>
      <c r="AQ394" s="43" t="b">
        <f t="shared" si="208"/>
        <v>0</v>
      </c>
      <c r="AR394" s="43" t="b">
        <f t="shared" si="209"/>
        <v>0</v>
      </c>
      <c r="AS394" s="43">
        <f t="shared" si="210"/>
        <v>1</v>
      </c>
      <c r="AT394" s="43" t="b">
        <f t="shared" si="211"/>
        <v>0</v>
      </c>
      <c r="AU394" s="43" t="b">
        <f t="shared" si="212"/>
        <v>0</v>
      </c>
      <c r="AV394" s="43">
        <f t="shared" si="213"/>
        <v>1</v>
      </c>
      <c r="AW394" s="43">
        <f t="shared" si="214"/>
        <v>1</v>
      </c>
      <c r="AX394" s="43">
        <f t="shared" si="215"/>
        <v>1</v>
      </c>
      <c r="AY394" s="43">
        <f t="shared" si="216"/>
        <v>1</v>
      </c>
      <c r="AZ394" s="43" t="b">
        <f t="shared" si="217"/>
        <v>0</v>
      </c>
      <c r="BA394" s="43">
        <f t="shared" si="218"/>
        <v>1</v>
      </c>
      <c r="BB394" s="43" t="b">
        <f t="shared" si="219"/>
        <v>0</v>
      </c>
      <c r="BC394" s="43">
        <f t="shared" si="220"/>
        <v>1</v>
      </c>
      <c r="BD394" s="43">
        <f t="shared" si="221"/>
        <v>1</v>
      </c>
      <c r="BE394" s="43">
        <f t="shared" si="222"/>
        <v>1</v>
      </c>
      <c r="BF394" s="43">
        <f t="shared" si="223"/>
        <v>1</v>
      </c>
      <c r="BG394" s="43">
        <f t="shared" si="224"/>
        <v>1</v>
      </c>
      <c r="BH394" s="43">
        <f t="shared" si="225"/>
        <v>1</v>
      </c>
      <c r="BI394" s="43" t="e">
        <f>IF(#REF!&gt;=$H393,1)</f>
        <v>#REF!</v>
      </c>
      <c r="BJ394" s="43" t="e">
        <f>IF(#REF!&gt;=$H393,1)</f>
        <v>#REF!</v>
      </c>
      <c r="BK394" s="43" t="e">
        <f>IF(#REF!&gt;=$H393,1)</f>
        <v>#REF!</v>
      </c>
      <c r="BL394" s="43" t="e">
        <f>IF(#REF!&gt;=$H393,1)</f>
        <v>#REF!</v>
      </c>
      <c r="BM394" s="43" t="e">
        <f>IF(#REF!&gt;=$H393,1)</f>
        <v>#REF!</v>
      </c>
      <c r="BN394" s="43" t="e">
        <f>IF(#REF!&gt;=$H393,1)</f>
        <v>#REF!</v>
      </c>
      <c r="BO394" s="43" t="e">
        <f>IF(#REF!&gt;=$H393,1)</f>
        <v>#REF!</v>
      </c>
      <c r="BP394" s="43" t="e">
        <f>IF(#REF!&gt;=$H393,1)</f>
        <v>#REF!</v>
      </c>
      <c r="BQ394" s="43" t="e">
        <f>IF(#REF!&gt;=$H393,1)</f>
        <v>#REF!</v>
      </c>
      <c r="BR394" s="43" t="e">
        <f>IF(#REF!&gt;=$H393,1)</f>
        <v>#REF!</v>
      </c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37"/>
      <c r="CF394" s="37"/>
      <c r="CG394" s="37"/>
      <c r="CH394" s="37"/>
      <c r="CI394" s="37"/>
      <c r="CJ394" s="37"/>
      <c r="CK394" s="37"/>
      <c r="CL394" s="37" t="b">
        <f t="shared" si="228"/>
        <v>0</v>
      </c>
      <c r="CM394" s="37">
        <f t="shared" si="229"/>
        <v>1</v>
      </c>
      <c r="CN394" s="37" t="b">
        <f t="shared" si="230"/>
        <v>0</v>
      </c>
      <c r="CO394" s="37">
        <f t="shared" si="231"/>
        <v>1</v>
      </c>
      <c r="CP394" s="37" t="b">
        <f t="shared" si="232"/>
        <v>0</v>
      </c>
      <c r="CQ394" s="37" t="b">
        <f t="shared" si="233"/>
        <v>0</v>
      </c>
      <c r="CR394" s="37" t="b">
        <f t="shared" si="234"/>
        <v>0</v>
      </c>
      <c r="CS394" s="37" t="b">
        <f t="shared" si="235"/>
        <v>0</v>
      </c>
      <c r="CT394" s="37" t="b">
        <f t="shared" si="236"/>
        <v>0</v>
      </c>
      <c r="CU394" s="37" t="b">
        <f t="shared" si="237"/>
        <v>0</v>
      </c>
      <c r="CV394" s="37" t="b">
        <f t="shared" si="238"/>
        <v>0</v>
      </c>
      <c r="CW394" s="37" t="b">
        <f t="shared" si="239"/>
        <v>0</v>
      </c>
      <c r="CX394" s="37" t="b">
        <f t="shared" si="240"/>
        <v>0</v>
      </c>
      <c r="CY394" s="37" t="b">
        <f t="shared" si="241"/>
        <v>0</v>
      </c>
      <c r="CZ394" s="37" t="b">
        <f t="shared" si="242"/>
        <v>0</v>
      </c>
      <c r="DA394" s="37" t="b">
        <f t="shared" si="243"/>
        <v>0</v>
      </c>
      <c r="DB394" s="37">
        <f t="shared" si="244"/>
        <v>1</v>
      </c>
      <c r="DC394" s="37" t="b">
        <f t="shared" si="245"/>
        <v>0</v>
      </c>
      <c r="DD394" s="37" t="b">
        <f t="shared" si="246"/>
        <v>0</v>
      </c>
      <c r="DE394" s="37" t="b">
        <f t="shared" si="247"/>
        <v>0</v>
      </c>
      <c r="DF394" s="37" t="b">
        <f t="shared" si="248"/>
        <v>0</v>
      </c>
      <c r="DG394" s="37" t="b">
        <f t="shared" si="249"/>
        <v>0</v>
      </c>
      <c r="DH394" s="37" t="b">
        <f t="shared" si="250"/>
        <v>0</v>
      </c>
      <c r="DI394" s="37" t="b">
        <f t="shared" si="251"/>
        <v>0</v>
      </c>
      <c r="DJ394" s="37" t="b">
        <f t="shared" si="252"/>
        <v>0</v>
      </c>
      <c r="DK394" s="37" t="b">
        <f t="shared" si="253"/>
        <v>0</v>
      </c>
      <c r="DL394" s="37" t="b">
        <f t="shared" si="254"/>
        <v>0</v>
      </c>
      <c r="DM394" s="37" t="b">
        <f t="shared" si="255"/>
        <v>0</v>
      </c>
      <c r="DN394" s="37" t="b">
        <f t="shared" si="256"/>
        <v>0</v>
      </c>
      <c r="DO394" s="37" t="b">
        <f t="shared" si="257"/>
        <v>0</v>
      </c>
      <c r="DP394" s="37" t="b">
        <f t="shared" si="258"/>
        <v>0</v>
      </c>
      <c r="DQ394" s="37" t="b">
        <f t="shared" si="259"/>
        <v>0</v>
      </c>
      <c r="DR394" s="37" t="e">
        <f>IF(#REF!&gt;=$N393,1)</f>
        <v>#REF!</v>
      </c>
      <c r="DS394" s="37" t="e">
        <f>IF(#REF!&gt;=$N393,1)</f>
        <v>#REF!</v>
      </c>
      <c r="DT394" s="37" t="e">
        <f>IF(#REF!&gt;=$N393,1)</f>
        <v>#REF!</v>
      </c>
      <c r="DU394" s="37" t="e">
        <f>IF(#REF!&gt;=$N393,1)</f>
        <v>#REF!</v>
      </c>
      <c r="DV394" s="37" t="e">
        <f>IF(#REF!&gt;=$N393,1)</f>
        <v>#REF!</v>
      </c>
      <c r="DW394" s="37" t="e">
        <f>IF(#REF!&gt;=$N393,1)</f>
        <v>#REF!</v>
      </c>
      <c r="DX394" s="37" t="e">
        <f>IF(#REF!&gt;=$N393,1)</f>
        <v>#REF!</v>
      </c>
      <c r="DY394" s="37" t="e">
        <f>IF(#REF!&gt;=$N393,1)</f>
        <v>#REF!</v>
      </c>
      <c r="DZ394" s="37" t="e">
        <f>IF(#REF!&gt;=$N393,1)</f>
        <v>#REF!</v>
      </c>
      <c r="EA394" s="37" t="e">
        <f>IF(#REF!&gt;=$N393,1)</f>
        <v>#REF!</v>
      </c>
    </row>
    <row r="395" spans="6:131" ht="15" x14ac:dyDescent="0.25">
      <c r="F395" s="4">
        <v>10</v>
      </c>
      <c r="G395" s="7">
        <v>16.8</v>
      </c>
      <c r="H395" s="8">
        <f t="shared" si="183"/>
        <v>19</v>
      </c>
      <c r="I395" s="8">
        <f>+AD427</f>
        <v>7</v>
      </c>
      <c r="J395" s="8">
        <f t="shared" si="184"/>
        <v>22.5</v>
      </c>
      <c r="K395" s="8">
        <f t="shared" si="185"/>
        <v>31.25</v>
      </c>
      <c r="L395" s="8">
        <f t="shared" si="188"/>
        <v>21</v>
      </c>
      <c r="M395" s="8">
        <f t="shared" si="189"/>
        <v>-0.26832815729997472</v>
      </c>
      <c r="N395" s="39">
        <f>RANK(G416,$G$386:$G$425,1)</f>
        <v>39</v>
      </c>
      <c r="O395" s="42">
        <f>+CM427</f>
        <v>9</v>
      </c>
      <c r="P395" s="40">
        <f t="shared" si="186"/>
        <v>22.5</v>
      </c>
      <c r="Q395" s="40">
        <f t="shared" si="187"/>
        <v>31.25</v>
      </c>
      <c r="R395" s="40">
        <f t="shared" si="190"/>
        <v>21</v>
      </c>
      <c r="S395" s="40">
        <f t="shared" si="191"/>
        <v>0.26832815729997472</v>
      </c>
      <c r="T395" s="4"/>
      <c r="U395" s="4"/>
      <c r="V395" s="43"/>
      <c r="W395" s="43"/>
      <c r="X395" s="43"/>
      <c r="Y395" s="43"/>
      <c r="Z395" s="43"/>
      <c r="AA395" s="43"/>
      <c r="AB395" s="43"/>
      <c r="AC395" s="43"/>
      <c r="AD395" s="43">
        <f t="shared" si="195"/>
        <v>1</v>
      </c>
      <c r="AE395" s="43">
        <f t="shared" si="196"/>
        <v>1</v>
      </c>
      <c r="AF395" s="43">
        <f t="shared" si="197"/>
        <v>1</v>
      </c>
      <c r="AG395" s="43">
        <f t="shared" si="198"/>
        <v>1</v>
      </c>
      <c r="AH395" s="43">
        <f t="shared" si="199"/>
        <v>1</v>
      </c>
      <c r="AI395" s="43">
        <f t="shared" si="200"/>
        <v>1</v>
      </c>
      <c r="AJ395" s="43">
        <f t="shared" si="201"/>
        <v>1</v>
      </c>
      <c r="AK395" s="43">
        <f t="shared" si="202"/>
        <v>1</v>
      </c>
      <c r="AL395" s="43">
        <f t="shared" si="203"/>
        <v>1</v>
      </c>
      <c r="AM395" s="43" t="b">
        <f t="shared" si="204"/>
        <v>0</v>
      </c>
      <c r="AN395" s="43">
        <f t="shared" si="205"/>
        <v>1</v>
      </c>
      <c r="AO395" s="43">
        <f t="shared" si="206"/>
        <v>1</v>
      </c>
      <c r="AP395" s="43">
        <f t="shared" si="207"/>
        <v>1</v>
      </c>
      <c r="AQ395" s="43">
        <f t="shared" si="208"/>
        <v>1</v>
      </c>
      <c r="AR395" s="43">
        <f t="shared" si="209"/>
        <v>1</v>
      </c>
      <c r="AS395" s="43">
        <f t="shared" si="210"/>
        <v>1</v>
      </c>
      <c r="AT395" s="43">
        <f t="shared" si="211"/>
        <v>1</v>
      </c>
      <c r="AU395" s="43">
        <f t="shared" si="212"/>
        <v>1</v>
      </c>
      <c r="AV395" s="43">
        <f t="shared" si="213"/>
        <v>1</v>
      </c>
      <c r="AW395" s="43">
        <f t="shared" si="214"/>
        <v>1</v>
      </c>
      <c r="AX395" s="43">
        <f t="shared" si="215"/>
        <v>1</v>
      </c>
      <c r="AY395" s="43">
        <f t="shared" si="216"/>
        <v>1</v>
      </c>
      <c r="AZ395" s="43">
        <f t="shared" si="217"/>
        <v>1</v>
      </c>
      <c r="BA395" s="43">
        <f t="shared" si="218"/>
        <v>1</v>
      </c>
      <c r="BB395" s="43">
        <f t="shared" si="219"/>
        <v>1</v>
      </c>
      <c r="BC395" s="43">
        <f t="shared" si="220"/>
        <v>1</v>
      </c>
      <c r="BD395" s="43">
        <f t="shared" si="221"/>
        <v>1</v>
      </c>
      <c r="BE395" s="43">
        <f t="shared" si="222"/>
        <v>1</v>
      </c>
      <c r="BF395" s="43">
        <f t="shared" si="223"/>
        <v>1</v>
      </c>
      <c r="BG395" s="43">
        <f t="shared" si="224"/>
        <v>1</v>
      </c>
      <c r="BH395" s="43">
        <f t="shared" si="225"/>
        <v>1</v>
      </c>
      <c r="BI395" s="43" t="e">
        <f>IF(#REF!&gt;=$H394,1)</f>
        <v>#REF!</v>
      </c>
      <c r="BJ395" s="43" t="e">
        <f>IF(#REF!&gt;=$H394,1)</f>
        <v>#REF!</v>
      </c>
      <c r="BK395" s="43" t="e">
        <f>IF(#REF!&gt;=$H394,1)</f>
        <v>#REF!</v>
      </c>
      <c r="BL395" s="43" t="e">
        <f>IF(#REF!&gt;=$H394,1)</f>
        <v>#REF!</v>
      </c>
      <c r="BM395" s="43" t="e">
        <f>IF(#REF!&gt;=$H394,1)</f>
        <v>#REF!</v>
      </c>
      <c r="BN395" s="43" t="e">
        <f>IF(#REF!&gt;=$H394,1)</f>
        <v>#REF!</v>
      </c>
      <c r="BO395" s="43" t="e">
        <f>IF(#REF!&gt;=$H394,1)</f>
        <v>#REF!</v>
      </c>
      <c r="BP395" s="43" t="e">
        <f>IF(#REF!&gt;=$H394,1)</f>
        <v>#REF!</v>
      </c>
      <c r="BQ395" s="43" t="e">
        <f>IF(#REF!&gt;=$H394,1)</f>
        <v>#REF!</v>
      </c>
      <c r="BR395" s="43" t="e">
        <f>IF(#REF!&gt;=$H394,1)</f>
        <v>#REF!</v>
      </c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  <c r="CD395" s="43"/>
      <c r="CE395" s="37"/>
      <c r="CF395" s="37"/>
      <c r="CG395" s="37"/>
      <c r="CH395" s="37"/>
      <c r="CI395" s="37"/>
      <c r="CJ395" s="37"/>
      <c r="CK395" s="37"/>
      <c r="CL395" s="37"/>
      <c r="CM395" s="37">
        <f t="shared" si="229"/>
        <v>1</v>
      </c>
      <c r="CN395" s="37">
        <f t="shared" si="230"/>
        <v>1</v>
      </c>
      <c r="CO395" s="37">
        <f t="shared" si="231"/>
        <v>1</v>
      </c>
      <c r="CP395" s="37">
        <f t="shared" si="232"/>
        <v>1</v>
      </c>
      <c r="CQ395" s="37">
        <f t="shared" si="233"/>
        <v>1</v>
      </c>
      <c r="CR395" s="37">
        <f t="shared" si="234"/>
        <v>1</v>
      </c>
      <c r="CS395" s="37">
        <f t="shared" si="235"/>
        <v>1</v>
      </c>
      <c r="CT395" s="37" t="b">
        <f t="shared" si="236"/>
        <v>0</v>
      </c>
      <c r="CU395" s="37">
        <f t="shared" si="237"/>
        <v>1</v>
      </c>
      <c r="CV395" s="37">
        <f t="shared" si="238"/>
        <v>1</v>
      </c>
      <c r="CW395" s="37">
        <f t="shared" si="239"/>
        <v>1</v>
      </c>
      <c r="CX395" s="37">
        <f t="shared" si="240"/>
        <v>1</v>
      </c>
      <c r="CY395" s="37" t="b">
        <f t="shared" si="241"/>
        <v>0</v>
      </c>
      <c r="CZ395" s="37">
        <f t="shared" si="242"/>
        <v>1</v>
      </c>
      <c r="DA395" s="37">
        <f t="shared" si="243"/>
        <v>1</v>
      </c>
      <c r="DB395" s="37">
        <f t="shared" si="244"/>
        <v>1</v>
      </c>
      <c r="DC395" s="37">
        <f t="shared" si="245"/>
        <v>1</v>
      </c>
      <c r="DD395" s="37" t="b">
        <f t="shared" si="246"/>
        <v>0</v>
      </c>
      <c r="DE395" s="37">
        <f t="shared" si="247"/>
        <v>1</v>
      </c>
      <c r="DF395" s="37">
        <f t="shared" si="248"/>
        <v>1</v>
      </c>
      <c r="DG395" s="37">
        <f t="shared" si="249"/>
        <v>1</v>
      </c>
      <c r="DH395" s="37">
        <f t="shared" si="250"/>
        <v>1</v>
      </c>
      <c r="DI395" s="37" t="b">
        <f t="shared" si="251"/>
        <v>0</v>
      </c>
      <c r="DJ395" s="37">
        <f t="shared" si="252"/>
        <v>1</v>
      </c>
      <c r="DK395" s="37">
        <f t="shared" si="253"/>
        <v>1</v>
      </c>
      <c r="DL395" s="37" t="b">
        <f t="shared" si="254"/>
        <v>0</v>
      </c>
      <c r="DM395" s="37">
        <f t="shared" si="255"/>
        <v>1</v>
      </c>
      <c r="DN395" s="37" t="b">
        <f t="shared" si="256"/>
        <v>0</v>
      </c>
      <c r="DO395" s="37">
        <f t="shared" si="257"/>
        <v>1</v>
      </c>
      <c r="DP395" s="37">
        <f t="shared" si="258"/>
        <v>1</v>
      </c>
      <c r="DQ395" s="37">
        <f t="shared" si="259"/>
        <v>1</v>
      </c>
      <c r="DR395" s="37" t="e">
        <f>IF(#REF!&gt;=$N394,1)</f>
        <v>#REF!</v>
      </c>
      <c r="DS395" s="37" t="e">
        <f>IF(#REF!&gt;=$N394,1)</f>
        <v>#REF!</v>
      </c>
      <c r="DT395" s="37" t="e">
        <f>IF(#REF!&gt;=$N394,1)</f>
        <v>#REF!</v>
      </c>
      <c r="DU395" s="37" t="e">
        <f>IF(#REF!&gt;=$N394,1)</f>
        <v>#REF!</v>
      </c>
      <c r="DV395" s="37" t="e">
        <f>IF(#REF!&gt;=$N394,1)</f>
        <v>#REF!</v>
      </c>
      <c r="DW395" s="37" t="e">
        <f>IF(#REF!&gt;=$N394,1)</f>
        <v>#REF!</v>
      </c>
      <c r="DX395" s="37" t="e">
        <f>IF(#REF!&gt;=$N394,1)</f>
        <v>#REF!</v>
      </c>
      <c r="DY395" s="37" t="e">
        <f>IF(#REF!&gt;=$N394,1)</f>
        <v>#REF!</v>
      </c>
      <c r="DZ395" s="37" t="e">
        <f>IF(#REF!&gt;=$N394,1)</f>
        <v>#REF!</v>
      </c>
      <c r="EA395" s="37" t="e">
        <f>IF(#REF!&gt;=$N394,1)</f>
        <v>#REF!</v>
      </c>
    </row>
    <row r="396" spans="6:131" ht="15" x14ac:dyDescent="0.25">
      <c r="F396" s="4">
        <v>11</v>
      </c>
      <c r="G396" s="7">
        <v>17</v>
      </c>
      <c r="H396" s="8">
        <f t="shared" si="183"/>
        <v>27</v>
      </c>
      <c r="I396" s="8">
        <f>+AE427</f>
        <v>10</v>
      </c>
      <c r="J396" s="8">
        <f t="shared" si="184"/>
        <v>27.5</v>
      </c>
      <c r="K396" s="8">
        <f t="shared" si="185"/>
        <v>41.25</v>
      </c>
      <c r="L396" s="8">
        <f t="shared" si="188"/>
        <v>31</v>
      </c>
      <c r="M396" s="8">
        <f t="shared" si="189"/>
        <v>0.54494926091306606</v>
      </c>
      <c r="N396" s="39">
        <f>RANK(G415,$G$386:$G$425,1)</f>
        <v>19</v>
      </c>
      <c r="O396" s="42">
        <f>+CN427</f>
        <v>2</v>
      </c>
      <c r="P396" s="40">
        <f t="shared" si="186"/>
        <v>27.5</v>
      </c>
      <c r="Q396" s="40">
        <f t="shared" si="187"/>
        <v>41.25</v>
      </c>
      <c r="R396" s="40">
        <f t="shared" si="190"/>
        <v>23</v>
      </c>
      <c r="S396" s="40">
        <f t="shared" si="191"/>
        <v>0.70064904974537068</v>
      </c>
      <c r="T396" s="4"/>
      <c r="U396" s="4"/>
      <c r="V396" s="43"/>
      <c r="W396" s="43"/>
      <c r="X396" s="43"/>
      <c r="Y396" s="43"/>
      <c r="Z396" s="43"/>
      <c r="AA396" s="43"/>
      <c r="AB396" s="43"/>
      <c r="AC396" s="43"/>
      <c r="AD396" s="43"/>
      <c r="AE396" s="43">
        <f t="shared" si="196"/>
        <v>1</v>
      </c>
      <c r="AF396" s="43">
        <f t="shared" si="197"/>
        <v>1</v>
      </c>
      <c r="AG396" s="43">
        <f t="shared" si="198"/>
        <v>1</v>
      </c>
      <c r="AH396" s="43" t="b">
        <f t="shared" si="199"/>
        <v>0</v>
      </c>
      <c r="AI396" s="43" t="b">
        <f t="shared" si="200"/>
        <v>0</v>
      </c>
      <c r="AJ396" s="43">
        <f t="shared" si="201"/>
        <v>1</v>
      </c>
      <c r="AK396" s="43" t="b">
        <f t="shared" si="202"/>
        <v>0</v>
      </c>
      <c r="AL396" s="43">
        <f t="shared" si="203"/>
        <v>1</v>
      </c>
      <c r="AM396" s="43" t="b">
        <f t="shared" si="204"/>
        <v>0</v>
      </c>
      <c r="AN396" s="43">
        <f t="shared" si="205"/>
        <v>1</v>
      </c>
      <c r="AO396" s="43">
        <f t="shared" si="206"/>
        <v>1</v>
      </c>
      <c r="AP396" s="43" t="b">
        <f t="shared" si="207"/>
        <v>0</v>
      </c>
      <c r="AQ396" s="43" t="b">
        <f t="shared" si="208"/>
        <v>0</v>
      </c>
      <c r="AR396" s="43" t="b">
        <f t="shared" si="209"/>
        <v>0</v>
      </c>
      <c r="AS396" s="43">
        <f t="shared" si="210"/>
        <v>1</v>
      </c>
      <c r="AT396" s="43" t="b">
        <f t="shared" si="211"/>
        <v>0</v>
      </c>
      <c r="AU396" s="43" t="b">
        <f t="shared" si="212"/>
        <v>0</v>
      </c>
      <c r="AV396" s="43">
        <f t="shared" si="213"/>
        <v>1</v>
      </c>
      <c r="AW396" s="43">
        <f t="shared" si="214"/>
        <v>1</v>
      </c>
      <c r="AX396" s="43">
        <f t="shared" si="215"/>
        <v>1</v>
      </c>
      <c r="AY396" s="43">
        <f t="shared" si="216"/>
        <v>1</v>
      </c>
      <c r="AZ396" s="43" t="b">
        <f t="shared" si="217"/>
        <v>0</v>
      </c>
      <c r="BA396" s="43">
        <f t="shared" si="218"/>
        <v>1</v>
      </c>
      <c r="BB396" s="43" t="b">
        <f t="shared" si="219"/>
        <v>0</v>
      </c>
      <c r="BC396" s="43">
        <f t="shared" si="220"/>
        <v>1</v>
      </c>
      <c r="BD396" s="43">
        <f t="shared" si="221"/>
        <v>1</v>
      </c>
      <c r="BE396" s="43">
        <f t="shared" si="222"/>
        <v>1</v>
      </c>
      <c r="BF396" s="43">
        <f t="shared" si="223"/>
        <v>1</v>
      </c>
      <c r="BG396" s="43">
        <f t="shared" si="224"/>
        <v>1</v>
      </c>
      <c r="BH396" s="43">
        <f t="shared" si="225"/>
        <v>1</v>
      </c>
      <c r="BI396" s="43" t="e">
        <f>IF(#REF!&gt;=$H395,1)</f>
        <v>#REF!</v>
      </c>
      <c r="BJ396" s="43" t="e">
        <f>IF(#REF!&gt;=$H395,1)</f>
        <v>#REF!</v>
      </c>
      <c r="BK396" s="43" t="e">
        <f>IF(#REF!&gt;=$H395,1)</f>
        <v>#REF!</v>
      </c>
      <c r="BL396" s="43" t="e">
        <f>IF(#REF!&gt;=$H395,1)</f>
        <v>#REF!</v>
      </c>
      <c r="BM396" s="43" t="e">
        <f>IF(#REF!&gt;=$H395,1)</f>
        <v>#REF!</v>
      </c>
      <c r="BN396" s="43" t="e">
        <f>IF(#REF!&gt;=$H395,1)</f>
        <v>#REF!</v>
      </c>
      <c r="BO396" s="43" t="e">
        <f>IF(#REF!&gt;=$H395,1)</f>
        <v>#REF!</v>
      </c>
      <c r="BP396" s="43" t="e">
        <f>IF(#REF!&gt;=$H395,1)</f>
        <v>#REF!</v>
      </c>
      <c r="BQ396" s="43" t="e">
        <f>IF(#REF!&gt;=$H395,1)</f>
        <v>#REF!</v>
      </c>
      <c r="BR396" s="43" t="e">
        <f>IF(#REF!&gt;=$H395,1)</f>
        <v>#REF!</v>
      </c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37"/>
      <c r="CF396" s="37"/>
      <c r="CG396" s="37"/>
      <c r="CH396" s="37"/>
      <c r="CI396" s="37"/>
      <c r="CJ396" s="37"/>
      <c r="CK396" s="37"/>
      <c r="CL396" s="37"/>
      <c r="CM396" s="37"/>
      <c r="CN396" s="37" t="b">
        <f t="shared" si="230"/>
        <v>0</v>
      </c>
      <c r="CO396" s="37" t="b">
        <f t="shared" si="231"/>
        <v>0</v>
      </c>
      <c r="CP396" s="37" t="b">
        <f t="shared" si="232"/>
        <v>0</v>
      </c>
      <c r="CQ396" s="37" t="b">
        <f t="shared" si="233"/>
        <v>0</v>
      </c>
      <c r="CR396" s="37" t="b">
        <f t="shared" si="234"/>
        <v>0</v>
      </c>
      <c r="CS396" s="37" t="b">
        <f t="shared" si="235"/>
        <v>0</v>
      </c>
      <c r="CT396" s="37" t="b">
        <f t="shared" si="236"/>
        <v>0</v>
      </c>
      <c r="CU396" s="37" t="b">
        <f t="shared" si="237"/>
        <v>0</v>
      </c>
      <c r="CV396" s="37" t="b">
        <f t="shared" si="238"/>
        <v>0</v>
      </c>
      <c r="CW396" s="37" t="b">
        <f t="shared" si="239"/>
        <v>0</v>
      </c>
      <c r="CX396" s="37" t="b">
        <f t="shared" si="240"/>
        <v>0</v>
      </c>
      <c r="CY396" s="37" t="b">
        <f t="shared" si="241"/>
        <v>0</v>
      </c>
      <c r="CZ396" s="37" t="b">
        <f t="shared" si="242"/>
        <v>0</v>
      </c>
      <c r="DA396" s="37" t="b">
        <f t="shared" si="243"/>
        <v>0</v>
      </c>
      <c r="DB396" s="37">
        <f t="shared" si="244"/>
        <v>1</v>
      </c>
      <c r="DC396" s="37" t="b">
        <f t="shared" si="245"/>
        <v>0</v>
      </c>
      <c r="DD396" s="37" t="b">
        <f t="shared" si="246"/>
        <v>0</v>
      </c>
      <c r="DE396" s="37" t="b">
        <f t="shared" si="247"/>
        <v>0</v>
      </c>
      <c r="DF396" s="37" t="b">
        <f t="shared" si="248"/>
        <v>0</v>
      </c>
      <c r="DG396" s="37" t="b">
        <f t="shared" si="249"/>
        <v>0</v>
      </c>
      <c r="DH396" s="37" t="b">
        <f t="shared" si="250"/>
        <v>0</v>
      </c>
      <c r="DI396" s="37" t="b">
        <f t="shared" si="251"/>
        <v>0</v>
      </c>
      <c r="DJ396" s="37" t="b">
        <f t="shared" si="252"/>
        <v>0</v>
      </c>
      <c r="DK396" s="37" t="b">
        <f t="shared" si="253"/>
        <v>0</v>
      </c>
      <c r="DL396" s="37" t="b">
        <f t="shared" si="254"/>
        <v>0</v>
      </c>
      <c r="DM396" s="37" t="b">
        <f t="shared" si="255"/>
        <v>0</v>
      </c>
      <c r="DN396" s="37" t="b">
        <f t="shared" si="256"/>
        <v>0</v>
      </c>
      <c r="DO396" s="37" t="b">
        <f t="shared" si="257"/>
        <v>0</v>
      </c>
      <c r="DP396" s="37" t="b">
        <f t="shared" si="258"/>
        <v>0</v>
      </c>
      <c r="DQ396" s="37" t="b">
        <f t="shared" si="259"/>
        <v>0</v>
      </c>
      <c r="DR396" s="37" t="e">
        <f>IF(#REF!&gt;=$N395,1)</f>
        <v>#REF!</v>
      </c>
      <c r="DS396" s="37" t="e">
        <f>IF(#REF!&gt;=$N395,1)</f>
        <v>#REF!</v>
      </c>
      <c r="DT396" s="37" t="e">
        <f>IF(#REF!&gt;=$N395,1)</f>
        <v>#REF!</v>
      </c>
      <c r="DU396" s="37" t="e">
        <f>IF(#REF!&gt;=$N395,1)</f>
        <v>#REF!</v>
      </c>
      <c r="DV396" s="37" t="e">
        <f>IF(#REF!&gt;=$N395,1)</f>
        <v>#REF!</v>
      </c>
      <c r="DW396" s="37" t="e">
        <f>IF(#REF!&gt;=$N395,1)</f>
        <v>#REF!</v>
      </c>
      <c r="DX396" s="37" t="e">
        <f>IF(#REF!&gt;=$N395,1)</f>
        <v>#REF!</v>
      </c>
      <c r="DY396" s="37" t="e">
        <f>IF(#REF!&gt;=$N395,1)</f>
        <v>#REF!</v>
      </c>
      <c r="DZ396" s="37" t="e">
        <f>IF(#REF!&gt;=$N395,1)</f>
        <v>#REF!</v>
      </c>
      <c r="EA396" s="37" t="e">
        <f>IF(#REF!&gt;=$N395,1)</f>
        <v>#REF!</v>
      </c>
    </row>
    <row r="397" spans="6:131" ht="15" x14ac:dyDescent="0.25">
      <c r="F397" s="4">
        <v>12</v>
      </c>
      <c r="G397" s="7">
        <v>17.100000000000001</v>
      </c>
      <c r="H397" s="8">
        <f t="shared" si="183"/>
        <v>29</v>
      </c>
      <c r="I397" s="8">
        <f>+AF427</f>
        <v>11</v>
      </c>
      <c r="J397" s="8">
        <f t="shared" si="184"/>
        <v>33</v>
      </c>
      <c r="K397" s="8">
        <f t="shared" si="185"/>
        <v>53.166666666666664</v>
      </c>
      <c r="L397" s="8">
        <f t="shared" si="188"/>
        <v>42</v>
      </c>
      <c r="M397" s="8">
        <f t="shared" si="189"/>
        <v>1.2343058663827349</v>
      </c>
      <c r="N397" s="39">
        <f>RANK(G414,$G$386:$G$425,1)</f>
        <v>37</v>
      </c>
      <c r="O397" s="42">
        <f>+CO427</f>
        <v>9</v>
      </c>
      <c r="P397" s="40">
        <f t="shared" si="186"/>
        <v>33</v>
      </c>
      <c r="Q397" s="40">
        <f t="shared" si="187"/>
        <v>53.166666666666664</v>
      </c>
      <c r="R397" s="40">
        <f t="shared" si="190"/>
        <v>32</v>
      </c>
      <c r="S397" s="40">
        <f t="shared" si="191"/>
        <v>0.13714509626474833</v>
      </c>
      <c r="T397" s="4"/>
      <c r="U397" s="4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>
        <f t="shared" si="197"/>
        <v>1</v>
      </c>
      <c r="AG397" s="43">
        <f t="shared" si="198"/>
        <v>1</v>
      </c>
      <c r="AH397" s="43" t="b">
        <f t="shared" si="199"/>
        <v>0</v>
      </c>
      <c r="AI397" s="43" t="b">
        <f t="shared" si="200"/>
        <v>0</v>
      </c>
      <c r="AJ397" s="43">
        <f t="shared" si="201"/>
        <v>1</v>
      </c>
      <c r="AK397" s="43" t="b">
        <f t="shared" si="202"/>
        <v>0</v>
      </c>
      <c r="AL397" s="43" t="b">
        <f t="shared" si="203"/>
        <v>0</v>
      </c>
      <c r="AM397" s="43" t="b">
        <f t="shared" si="204"/>
        <v>0</v>
      </c>
      <c r="AN397" s="43">
        <f t="shared" si="205"/>
        <v>1</v>
      </c>
      <c r="AO397" s="43">
        <f t="shared" si="206"/>
        <v>1</v>
      </c>
      <c r="AP397" s="43" t="b">
        <f t="shared" si="207"/>
        <v>0</v>
      </c>
      <c r="AQ397" s="43" t="b">
        <f t="shared" si="208"/>
        <v>0</v>
      </c>
      <c r="AR397" s="43" t="b">
        <f t="shared" si="209"/>
        <v>0</v>
      </c>
      <c r="AS397" s="43" t="b">
        <f t="shared" si="210"/>
        <v>0</v>
      </c>
      <c r="AT397" s="43" t="b">
        <f t="shared" si="211"/>
        <v>0</v>
      </c>
      <c r="AU397" s="43" t="b">
        <f t="shared" si="212"/>
        <v>0</v>
      </c>
      <c r="AV397" s="43" t="b">
        <f t="shared" si="213"/>
        <v>0</v>
      </c>
      <c r="AW397" s="43">
        <f t="shared" si="214"/>
        <v>1</v>
      </c>
      <c r="AX397" s="43" t="b">
        <f t="shared" si="215"/>
        <v>0</v>
      </c>
      <c r="AY397" s="43">
        <f t="shared" si="216"/>
        <v>1</v>
      </c>
      <c r="AZ397" s="43" t="b">
        <f t="shared" si="217"/>
        <v>0</v>
      </c>
      <c r="BA397" s="43">
        <f t="shared" si="218"/>
        <v>1</v>
      </c>
      <c r="BB397" s="43" t="b">
        <f t="shared" si="219"/>
        <v>0</v>
      </c>
      <c r="BC397" s="43">
        <f t="shared" si="220"/>
        <v>1</v>
      </c>
      <c r="BD397" s="43">
        <f t="shared" si="221"/>
        <v>1</v>
      </c>
      <c r="BE397" s="43" t="b">
        <f t="shared" si="222"/>
        <v>0</v>
      </c>
      <c r="BF397" s="43">
        <f t="shared" si="223"/>
        <v>1</v>
      </c>
      <c r="BG397" s="43">
        <f t="shared" si="224"/>
        <v>1</v>
      </c>
      <c r="BH397" s="43">
        <f t="shared" si="225"/>
        <v>1</v>
      </c>
      <c r="BI397" s="43" t="e">
        <f>IF(#REF!&gt;=$H396,1)</f>
        <v>#REF!</v>
      </c>
      <c r="BJ397" s="43" t="e">
        <f>IF(#REF!&gt;=$H396,1)</f>
        <v>#REF!</v>
      </c>
      <c r="BK397" s="43" t="e">
        <f>IF(#REF!&gt;=$H396,1)</f>
        <v>#REF!</v>
      </c>
      <c r="BL397" s="43" t="e">
        <f>IF(#REF!&gt;=$H396,1)</f>
        <v>#REF!</v>
      </c>
      <c r="BM397" s="43" t="e">
        <f>IF(#REF!&gt;=$H396,1)</f>
        <v>#REF!</v>
      </c>
      <c r="BN397" s="43" t="e">
        <f>IF(#REF!&gt;=$H396,1)</f>
        <v>#REF!</v>
      </c>
      <c r="BO397" s="43" t="e">
        <f>IF(#REF!&gt;=$H396,1)</f>
        <v>#REF!</v>
      </c>
      <c r="BP397" s="43" t="e">
        <f>IF(#REF!&gt;=$H396,1)</f>
        <v>#REF!</v>
      </c>
      <c r="BQ397" s="43" t="e">
        <f>IF(#REF!&gt;=$H396,1)</f>
        <v>#REF!</v>
      </c>
      <c r="BR397" s="43" t="e">
        <f>IF(#REF!&gt;=$H396,1)</f>
        <v>#REF!</v>
      </c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37"/>
      <c r="CF397" s="37"/>
      <c r="CG397" s="37"/>
      <c r="CH397" s="37"/>
      <c r="CI397" s="37"/>
      <c r="CJ397" s="37"/>
      <c r="CK397" s="37"/>
      <c r="CL397" s="37"/>
      <c r="CM397" s="37"/>
      <c r="CN397" s="37"/>
      <c r="CO397" s="37">
        <f t="shared" si="231"/>
        <v>1</v>
      </c>
      <c r="CP397" s="37">
        <f t="shared" si="232"/>
        <v>1</v>
      </c>
      <c r="CQ397" s="37" t="b">
        <f t="shared" si="233"/>
        <v>0</v>
      </c>
      <c r="CR397" s="37" t="b">
        <f t="shared" si="234"/>
        <v>0</v>
      </c>
      <c r="CS397" s="37">
        <f t="shared" si="235"/>
        <v>1</v>
      </c>
      <c r="CT397" s="37" t="b">
        <f t="shared" si="236"/>
        <v>0</v>
      </c>
      <c r="CU397" s="37" t="b">
        <f t="shared" si="237"/>
        <v>0</v>
      </c>
      <c r="CV397" s="37" t="b">
        <f t="shared" si="238"/>
        <v>0</v>
      </c>
      <c r="CW397" s="37">
        <f t="shared" si="239"/>
        <v>1</v>
      </c>
      <c r="CX397" s="37">
        <f t="shared" si="240"/>
        <v>1</v>
      </c>
      <c r="CY397" s="37" t="b">
        <f t="shared" si="241"/>
        <v>0</v>
      </c>
      <c r="CZ397" s="37">
        <f t="shared" si="242"/>
        <v>1</v>
      </c>
      <c r="DA397" s="37" t="b">
        <f t="shared" si="243"/>
        <v>0</v>
      </c>
      <c r="DB397" s="37">
        <f t="shared" si="244"/>
        <v>1</v>
      </c>
      <c r="DC397" s="37" t="b">
        <f t="shared" si="245"/>
        <v>0</v>
      </c>
      <c r="DD397" s="37" t="b">
        <f t="shared" si="246"/>
        <v>0</v>
      </c>
      <c r="DE397" s="37">
        <f t="shared" si="247"/>
        <v>1</v>
      </c>
      <c r="DF397" s="37">
        <f t="shared" si="248"/>
        <v>1</v>
      </c>
      <c r="DG397" s="37">
        <f t="shared" si="249"/>
        <v>1</v>
      </c>
      <c r="DH397" s="37">
        <f t="shared" si="250"/>
        <v>1</v>
      </c>
      <c r="DI397" s="37" t="b">
        <f t="shared" si="251"/>
        <v>0</v>
      </c>
      <c r="DJ397" s="37" t="b">
        <f t="shared" si="252"/>
        <v>0</v>
      </c>
      <c r="DK397" s="37" t="b">
        <f t="shared" si="253"/>
        <v>0</v>
      </c>
      <c r="DL397" s="37" t="b">
        <f t="shared" si="254"/>
        <v>0</v>
      </c>
      <c r="DM397" s="37">
        <f t="shared" si="255"/>
        <v>1</v>
      </c>
      <c r="DN397" s="37" t="b">
        <f t="shared" si="256"/>
        <v>0</v>
      </c>
      <c r="DO397" s="37" t="b">
        <f t="shared" si="257"/>
        <v>0</v>
      </c>
      <c r="DP397" s="37">
        <f t="shared" si="258"/>
        <v>1</v>
      </c>
      <c r="DQ397" s="37" t="b">
        <f t="shared" si="259"/>
        <v>0</v>
      </c>
      <c r="DR397" s="37" t="e">
        <f>IF(#REF!&gt;=$N396,1)</f>
        <v>#REF!</v>
      </c>
      <c r="DS397" s="37" t="e">
        <f>IF(#REF!&gt;=$N396,1)</f>
        <v>#REF!</v>
      </c>
      <c r="DT397" s="37" t="e">
        <f>IF(#REF!&gt;=$N396,1)</f>
        <v>#REF!</v>
      </c>
      <c r="DU397" s="37" t="e">
        <f>IF(#REF!&gt;=$N396,1)</f>
        <v>#REF!</v>
      </c>
      <c r="DV397" s="37" t="e">
        <f>IF(#REF!&gt;=$N396,1)</f>
        <v>#REF!</v>
      </c>
      <c r="DW397" s="37" t="e">
        <f>IF(#REF!&gt;=$N396,1)</f>
        <v>#REF!</v>
      </c>
      <c r="DX397" s="37" t="e">
        <f>IF(#REF!&gt;=$N396,1)</f>
        <v>#REF!</v>
      </c>
      <c r="DY397" s="37" t="e">
        <f>IF(#REF!&gt;=$N396,1)</f>
        <v>#REF!</v>
      </c>
      <c r="DZ397" s="37" t="e">
        <f>IF(#REF!&gt;=$N396,1)</f>
        <v>#REF!</v>
      </c>
      <c r="EA397" s="37" t="e">
        <f>IF(#REF!&gt;=$N396,1)</f>
        <v>#REF!</v>
      </c>
    </row>
    <row r="398" spans="6:131" ht="15" x14ac:dyDescent="0.25">
      <c r="F398" s="4">
        <v>13</v>
      </c>
      <c r="G398" s="7">
        <v>17.2</v>
      </c>
      <c r="H398" s="8">
        <f t="shared" si="183"/>
        <v>31</v>
      </c>
      <c r="I398" s="8">
        <f>+AG427</f>
        <v>12</v>
      </c>
      <c r="J398" s="8">
        <f t="shared" si="184"/>
        <v>39</v>
      </c>
      <c r="K398" s="8">
        <f t="shared" si="185"/>
        <v>67.166666666666671</v>
      </c>
      <c r="L398" s="8">
        <f t="shared" si="188"/>
        <v>54</v>
      </c>
      <c r="M398" s="8">
        <f t="shared" si="189"/>
        <v>1.8302666282596891</v>
      </c>
      <c r="N398" s="39">
        <f>RANK(G413,$G$386:$G$425,1)</f>
        <v>19</v>
      </c>
      <c r="O398" s="42">
        <f>+CP427</f>
        <v>3</v>
      </c>
      <c r="P398" s="40">
        <f t="shared" si="186"/>
        <v>39</v>
      </c>
      <c r="Q398" s="40">
        <f t="shared" si="187"/>
        <v>67.166666666666671</v>
      </c>
      <c r="R398" s="40">
        <f t="shared" si="190"/>
        <v>35</v>
      </c>
      <c r="S398" s="40">
        <f t="shared" si="191"/>
        <v>0.48807110086925043</v>
      </c>
      <c r="T398" s="4"/>
      <c r="U398" s="4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>
        <f t="shared" si="198"/>
        <v>1</v>
      </c>
      <c r="AH398" s="43" t="b">
        <f t="shared" si="199"/>
        <v>0</v>
      </c>
      <c r="AI398" s="43" t="b">
        <f t="shared" si="200"/>
        <v>0</v>
      </c>
      <c r="AJ398" s="43">
        <f t="shared" si="201"/>
        <v>1</v>
      </c>
      <c r="AK398" s="43" t="b">
        <f t="shared" si="202"/>
        <v>0</v>
      </c>
      <c r="AL398" s="43" t="b">
        <f t="shared" si="203"/>
        <v>0</v>
      </c>
      <c r="AM398" s="43" t="b">
        <f t="shared" si="204"/>
        <v>0</v>
      </c>
      <c r="AN398" s="43">
        <f t="shared" si="205"/>
        <v>1</v>
      </c>
      <c r="AO398" s="43">
        <f t="shared" si="206"/>
        <v>1</v>
      </c>
      <c r="AP398" s="43" t="b">
        <f t="shared" si="207"/>
        <v>0</v>
      </c>
      <c r="AQ398" s="43" t="b">
        <f t="shared" si="208"/>
        <v>0</v>
      </c>
      <c r="AR398" s="43" t="b">
        <f t="shared" si="209"/>
        <v>0</v>
      </c>
      <c r="AS398" s="43" t="b">
        <f t="shared" si="210"/>
        <v>0</v>
      </c>
      <c r="AT398" s="43" t="b">
        <f t="shared" si="211"/>
        <v>0</v>
      </c>
      <c r="AU398" s="43" t="b">
        <f t="shared" si="212"/>
        <v>0</v>
      </c>
      <c r="AV398" s="43" t="b">
        <f t="shared" si="213"/>
        <v>0</v>
      </c>
      <c r="AW398" s="43">
        <f t="shared" si="214"/>
        <v>1</v>
      </c>
      <c r="AX398" s="43" t="b">
        <f t="shared" si="215"/>
        <v>0</v>
      </c>
      <c r="AY398" s="43">
        <f t="shared" si="216"/>
        <v>1</v>
      </c>
      <c r="AZ398" s="43" t="b">
        <f t="shared" si="217"/>
        <v>0</v>
      </c>
      <c r="BA398" s="43">
        <f t="shared" si="218"/>
        <v>1</v>
      </c>
      <c r="BB398" s="43" t="b">
        <f t="shared" si="219"/>
        <v>0</v>
      </c>
      <c r="BC398" s="43" t="b">
        <f t="shared" si="220"/>
        <v>0</v>
      </c>
      <c r="BD398" s="43">
        <f t="shared" si="221"/>
        <v>1</v>
      </c>
      <c r="BE398" s="43" t="b">
        <f t="shared" si="222"/>
        <v>0</v>
      </c>
      <c r="BF398" s="43">
        <f t="shared" si="223"/>
        <v>1</v>
      </c>
      <c r="BG398" s="43">
        <f t="shared" si="224"/>
        <v>1</v>
      </c>
      <c r="BH398" s="43">
        <f t="shared" si="225"/>
        <v>1</v>
      </c>
      <c r="BI398" s="43" t="e">
        <f>IF(#REF!&gt;=$H397,1)</f>
        <v>#REF!</v>
      </c>
      <c r="BJ398" s="43" t="e">
        <f>IF(#REF!&gt;=$H397,1)</f>
        <v>#REF!</v>
      </c>
      <c r="BK398" s="43" t="e">
        <f>IF(#REF!&gt;=$H397,1)</f>
        <v>#REF!</v>
      </c>
      <c r="BL398" s="43" t="e">
        <f>IF(#REF!&gt;=$H397,1)</f>
        <v>#REF!</v>
      </c>
      <c r="BM398" s="43" t="e">
        <f>IF(#REF!&gt;=$H397,1)</f>
        <v>#REF!</v>
      </c>
      <c r="BN398" s="43" t="e">
        <f>IF(#REF!&gt;=$H397,1)</f>
        <v>#REF!</v>
      </c>
      <c r="BO398" s="43" t="e">
        <f>IF(#REF!&gt;=$H397,1)</f>
        <v>#REF!</v>
      </c>
      <c r="BP398" s="43" t="e">
        <f>IF(#REF!&gt;=$H397,1)</f>
        <v>#REF!</v>
      </c>
      <c r="BQ398" s="43" t="e">
        <f>IF(#REF!&gt;=$H397,1)</f>
        <v>#REF!</v>
      </c>
      <c r="BR398" s="43" t="e">
        <f>IF(#REF!&gt;=$H397,1)</f>
        <v>#REF!</v>
      </c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  <c r="CD398" s="43"/>
      <c r="CE398" s="37"/>
      <c r="CF398" s="37"/>
      <c r="CG398" s="37"/>
      <c r="CH398" s="37"/>
      <c r="CI398" s="37"/>
      <c r="CJ398" s="37"/>
      <c r="CK398" s="37"/>
      <c r="CL398" s="37"/>
      <c r="CM398" s="37"/>
      <c r="CN398" s="37"/>
      <c r="CO398" s="37"/>
      <c r="CP398" s="37" t="b">
        <f t="shared" si="232"/>
        <v>0</v>
      </c>
      <c r="CQ398" s="37" t="b">
        <f t="shared" si="233"/>
        <v>0</v>
      </c>
      <c r="CR398" s="37" t="b">
        <f t="shared" si="234"/>
        <v>0</v>
      </c>
      <c r="CS398" s="37" t="b">
        <f t="shared" si="235"/>
        <v>0</v>
      </c>
      <c r="CT398" s="37" t="b">
        <f t="shared" si="236"/>
        <v>0</v>
      </c>
      <c r="CU398" s="37" t="b">
        <f t="shared" si="237"/>
        <v>0</v>
      </c>
      <c r="CV398" s="37" t="b">
        <f t="shared" si="238"/>
        <v>0</v>
      </c>
      <c r="CW398" s="37" t="b">
        <f t="shared" si="239"/>
        <v>0</v>
      </c>
      <c r="CX398" s="37" t="b">
        <f t="shared" si="240"/>
        <v>0</v>
      </c>
      <c r="CY398" s="37" t="b">
        <f t="shared" si="241"/>
        <v>0</v>
      </c>
      <c r="CZ398" s="37" t="b">
        <f t="shared" si="242"/>
        <v>0</v>
      </c>
      <c r="DA398" s="37" t="b">
        <f t="shared" si="243"/>
        <v>0</v>
      </c>
      <c r="DB398" s="37">
        <f t="shared" si="244"/>
        <v>1</v>
      </c>
      <c r="DC398" s="37" t="b">
        <f t="shared" si="245"/>
        <v>0</v>
      </c>
      <c r="DD398" s="37" t="b">
        <f t="shared" si="246"/>
        <v>0</v>
      </c>
      <c r="DE398" s="37" t="b">
        <f t="shared" si="247"/>
        <v>0</v>
      </c>
      <c r="DF398" s="37" t="b">
        <f t="shared" si="248"/>
        <v>0</v>
      </c>
      <c r="DG398" s="37" t="b">
        <f t="shared" si="249"/>
        <v>0</v>
      </c>
      <c r="DH398" s="37" t="b">
        <f t="shared" si="250"/>
        <v>0</v>
      </c>
      <c r="DI398" s="37" t="b">
        <f t="shared" si="251"/>
        <v>0</v>
      </c>
      <c r="DJ398" s="37" t="b">
        <f t="shared" si="252"/>
        <v>0</v>
      </c>
      <c r="DK398" s="37" t="b">
        <f t="shared" si="253"/>
        <v>0</v>
      </c>
      <c r="DL398" s="37" t="b">
        <f t="shared" si="254"/>
        <v>0</v>
      </c>
      <c r="DM398" s="37" t="b">
        <f t="shared" si="255"/>
        <v>0</v>
      </c>
      <c r="DN398" s="37" t="b">
        <f t="shared" si="256"/>
        <v>0</v>
      </c>
      <c r="DO398" s="37" t="b">
        <f t="shared" si="257"/>
        <v>0</v>
      </c>
      <c r="DP398" s="37" t="b">
        <f t="shared" si="258"/>
        <v>0</v>
      </c>
      <c r="DQ398" s="37" t="b">
        <f t="shared" si="259"/>
        <v>0</v>
      </c>
      <c r="DR398" s="37" t="e">
        <f>IF(#REF!&gt;=$N397,1)</f>
        <v>#REF!</v>
      </c>
      <c r="DS398" s="37" t="e">
        <f>IF(#REF!&gt;=$N397,1)</f>
        <v>#REF!</v>
      </c>
      <c r="DT398" s="37" t="e">
        <f>IF(#REF!&gt;=$N397,1)</f>
        <v>#REF!</v>
      </c>
      <c r="DU398" s="37" t="e">
        <f>IF(#REF!&gt;=$N397,1)</f>
        <v>#REF!</v>
      </c>
      <c r="DV398" s="37" t="e">
        <f>IF(#REF!&gt;=$N397,1)</f>
        <v>#REF!</v>
      </c>
      <c r="DW398" s="37" t="e">
        <f>IF(#REF!&gt;=$N397,1)</f>
        <v>#REF!</v>
      </c>
      <c r="DX398" s="37" t="e">
        <f>IF(#REF!&gt;=$N397,1)</f>
        <v>#REF!</v>
      </c>
      <c r="DY398" s="37" t="e">
        <f>IF(#REF!&gt;=$N397,1)</f>
        <v>#REF!</v>
      </c>
      <c r="DZ398" s="37" t="e">
        <f>IF(#REF!&gt;=$N397,1)</f>
        <v>#REF!</v>
      </c>
      <c r="EA398" s="37" t="e">
        <f>IF(#REF!&gt;=$N397,1)</f>
        <v>#REF!</v>
      </c>
    </row>
    <row r="399" spans="6:131" ht="15" x14ac:dyDescent="0.25">
      <c r="F399" s="4">
        <v>14</v>
      </c>
      <c r="G399" s="7">
        <v>16.100000000000001</v>
      </c>
      <c r="H399" s="8">
        <f t="shared" si="183"/>
        <v>5</v>
      </c>
      <c r="I399" s="8">
        <f>+AH427</f>
        <v>2</v>
      </c>
      <c r="J399" s="8">
        <f t="shared" si="184"/>
        <v>45.5</v>
      </c>
      <c r="K399" s="8">
        <f t="shared" si="185"/>
        <v>83.416666666666671</v>
      </c>
      <c r="L399" s="8">
        <f t="shared" si="188"/>
        <v>56</v>
      </c>
      <c r="M399" s="8">
        <f t="shared" si="189"/>
        <v>1.1496426930478538</v>
      </c>
      <c r="N399" s="39">
        <f>RANK(G412,$G$386:$G$425,1)</f>
        <v>16</v>
      </c>
      <c r="O399" s="42">
        <f>+CQ427</f>
        <v>2</v>
      </c>
      <c r="P399" s="40">
        <f t="shared" si="186"/>
        <v>45.5</v>
      </c>
      <c r="Q399" s="40">
        <f t="shared" si="187"/>
        <v>83.416666666666671</v>
      </c>
      <c r="R399" s="40">
        <f t="shared" si="190"/>
        <v>37</v>
      </c>
      <c r="S399" s="40">
        <f t="shared" si="191"/>
        <v>0.93066313246731014</v>
      </c>
      <c r="T399" s="4"/>
      <c r="U399" s="4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 t="b">
        <f t="shared" si="199"/>
        <v>0</v>
      </c>
      <c r="AI399" s="43" t="b">
        <f t="shared" si="200"/>
        <v>0</v>
      </c>
      <c r="AJ399" s="43">
        <f t="shared" si="201"/>
        <v>1</v>
      </c>
      <c r="AK399" s="43" t="b">
        <f t="shared" si="202"/>
        <v>0</v>
      </c>
      <c r="AL399" s="43" t="b">
        <f t="shared" si="203"/>
        <v>0</v>
      </c>
      <c r="AM399" s="43" t="b">
        <f t="shared" si="204"/>
        <v>0</v>
      </c>
      <c r="AN399" s="43" t="b">
        <f t="shared" si="205"/>
        <v>0</v>
      </c>
      <c r="AO399" s="43">
        <f t="shared" si="206"/>
        <v>1</v>
      </c>
      <c r="AP399" s="43" t="b">
        <f t="shared" si="207"/>
        <v>0</v>
      </c>
      <c r="AQ399" s="43" t="b">
        <f t="shared" si="208"/>
        <v>0</v>
      </c>
      <c r="AR399" s="43" t="b">
        <f t="shared" si="209"/>
        <v>0</v>
      </c>
      <c r="AS399" s="43" t="b">
        <f t="shared" si="210"/>
        <v>0</v>
      </c>
      <c r="AT399" s="43" t="b">
        <f t="shared" si="211"/>
        <v>0</v>
      </c>
      <c r="AU399" s="43" t="b">
        <f t="shared" si="212"/>
        <v>0</v>
      </c>
      <c r="AV399" s="43" t="b">
        <f t="shared" si="213"/>
        <v>0</v>
      </c>
      <c r="AW399" s="43">
        <f t="shared" si="214"/>
        <v>1</v>
      </c>
      <c r="AX399" s="43" t="b">
        <f t="shared" si="215"/>
        <v>0</v>
      </c>
      <c r="AY399" s="43">
        <f t="shared" si="216"/>
        <v>1</v>
      </c>
      <c r="AZ399" s="43" t="b">
        <f t="shared" si="217"/>
        <v>0</v>
      </c>
      <c r="BA399" s="43">
        <f t="shared" si="218"/>
        <v>1</v>
      </c>
      <c r="BB399" s="43" t="b">
        <f t="shared" si="219"/>
        <v>0</v>
      </c>
      <c r="BC399" s="43" t="b">
        <f t="shared" si="220"/>
        <v>0</v>
      </c>
      <c r="BD399" s="43">
        <f t="shared" si="221"/>
        <v>1</v>
      </c>
      <c r="BE399" s="43" t="b">
        <f t="shared" si="222"/>
        <v>0</v>
      </c>
      <c r="BF399" s="43">
        <f t="shared" si="223"/>
        <v>1</v>
      </c>
      <c r="BG399" s="43">
        <f t="shared" si="224"/>
        <v>1</v>
      </c>
      <c r="BH399" s="43">
        <f t="shared" si="225"/>
        <v>1</v>
      </c>
      <c r="BI399" s="43" t="e">
        <f>IF(#REF!&gt;=$H398,1)</f>
        <v>#REF!</v>
      </c>
      <c r="BJ399" s="43" t="e">
        <f>IF(#REF!&gt;=$H398,1)</f>
        <v>#REF!</v>
      </c>
      <c r="BK399" s="43" t="e">
        <f>IF(#REF!&gt;=$H398,1)</f>
        <v>#REF!</v>
      </c>
      <c r="BL399" s="43" t="e">
        <f>IF(#REF!&gt;=$H398,1)</f>
        <v>#REF!</v>
      </c>
      <c r="BM399" s="43" t="e">
        <f>IF(#REF!&gt;=$H398,1)</f>
        <v>#REF!</v>
      </c>
      <c r="BN399" s="43" t="e">
        <f>IF(#REF!&gt;=$H398,1)</f>
        <v>#REF!</v>
      </c>
      <c r="BO399" s="43" t="e">
        <f>IF(#REF!&gt;=$H398,1)</f>
        <v>#REF!</v>
      </c>
      <c r="BP399" s="43" t="e">
        <f>IF(#REF!&gt;=$H398,1)</f>
        <v>#REF!</v>
      </c>
      <c r="BQ399" s="43" t="e">
        <f>IF(#REF!&gt;=$H398,1)</f>
        <v>#REF!</v>
      </c>
      <c r="BR399" s="43" t="e">
        <f>IF(#REF!&gt;=$H398,1)</f>
        <v>#REF!</v>
      </c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  <c r="CD399" s="43"/>
      <c r="CE399" s="37"/>
      <c r="CF399" s="37"/>
      <c r="CG399" s="37"/>
      <c r="CH399" s="37"/>
      <c r="CI399" s="37"/>
      <c r="CJ399" s="37"/>
      <c r="CK399" s="37"/>
      <c r="CL399" s="37"/>
      <c r="CM399" s="37"/>
      <c r="CN399" s="37"/>
      <c r="CO399" s="37"/>
      <c r="CP399" s="37"/>
      <c r="CQ399" s="37" t="b">
        <f t="shared" si="233"/>
        <v>0</v>
      </c>
      <c r="CR399" s="37" t="b">
        <f t="shared" si="234"/>
        <v>0</v>
      </c>
      <c r="CS399" s="37">
        <f t="shared" si="235"/>
        <v>1</v>
      </c>
      <c r="CT399" s="37" t="b">
        <f t="shared" si="236"/>
        <v>0</v>
      </c>
      <c r="CU399" s="37" t="b">
        <f t="shared" si="237"/>
        <v>0</v>
      </c>
      <c r="CV399" s="37" t="b">
        <f t="shared" si="238"/>
        <v>0</v>
      </c>
      <c r="CW399" s="37">
        <f t="shared" si="239"/>
        <v>1</v>
      </c>
      <c r="CX399" s="37">
        <f t="shared" si="240"/>
        <v>1</v>
      </c>
      <c r="CY399" s="37" t="b">
        <f t="shared" si="241"/>
        <v>0</v>
      </c>
      <c r="CZ399" s="37">
        <f t="shared" si="242"/>
        <v>1</v>
      </c>
      <c r="DA399" s="37" t="b">
        <f t="shared" si="243"/>
        <v>0</v>
      </c>
      <c r="DB399" s="37">
        <f t="shared" si="244"/>
        <v>1</v>
      </c>
      <c r="DC399" s="37" t="b">
        <f t="shared" si="245"/>
        <v>0</v>
      </c>
      <c r="DD399" s="37" t="b">
        <f t="shared" si="246"/>
        <v>0</v>
      </c>
      <c r="DE399" s="37">
        <f t="shared" si="247"/>
        <v>1</v>
      </c>
      <c r="DF399" s="37">
        <f t="shared" si="248"/>
        <v>1</v>
      </c>
      <c r="DG399" s="37">
        <f t="shared" si="249"/>
        <v>1</v>
      </c>
      <c r="DH399" s="37">
        <f t="shared" si="250"/>
        <v>1</v>
      </c>
      <c r="DI399" s="37" t="b">
        <f t="shared" si="251"/>
        <v>0</v>
      </c>
      <c r="DJ399" s="37" t="b">
        <f t="shared" si="252"/>
        <v>0</v>
      </c>
      <c r="DK399" s="37" t="b">
        <f t="shared" si="253"/>
        <v>0</v>
      </c>
      <c r="DL399" s="37" t="b">
        <f t="shared" si="254"/>
        <v>0</v>
      </c>
      <c r="DM399" s="37">
        <f t="shared" si="255"/>
        <v>1</v>
      </c>
      <c r="DN399" s="37" t="b">
        <f t="shared" si="256"/>
        <v>0</v>
      </c>
      <c r="DO399" s="37" t="b">
        <f t="shared" si="257"/>
        <v>0</v>
      </c>
      <c r="DP399" s="37">
        <f t="shared" si="258"/>
        <v>1</v>
      </c>
      <c r="DQ399" s="37" t="b">
        <f t="shared" si="259"/>
        <v>0</v>
      </c>
      <c r="DR399" s="37" t="e">
        <f>IF(#REF!&gt;=$N398,1)</f>
        <v>#REF!</v>
      </c>
      <c r="DS399" s="37" t="e">
        <f>IF(#REF!&gt;=$N398,1)</f>
        <v>#REF!</v>
      </c>
      <c r="DT399" s="37" t="e">
        <f>IF(#REF!&gt;=$N398,1)</f>
        <v>#REF!</v>
      </c>
      <c r="DU399" s="37" t="e">
        <f>IF(#REF!&gt;=$N398,1)</f>
        <v>#REF!</v>
      </c>
      <c r="DV399" s="37" t="e">
        <f>IF(#REF!&gt;=$N398,1)</f>
        <v>#REF!</v>
      </c>
      <c r="DW399" s="37" t="e">
        <f>IF(#REF!&gt;=$N398,1)</f>
        <v>#REF!</v>
      </c>
      <c r="DX399" s="37" t="e">
        <f>IF(#REF!&gt;=$N398,1)</f>
        <v>#REF!</v>
      </c>
      <c r="DY399" s="37" t="e">
        <f>IF(#REF!&gt;=$N398,1)</f>
        <v>#REF!</v>
      </c>
      <c r="DZ399" s="37" t="e">
        <f>IF(#REF!&gt;=$N398,1)</f>
        <v>#REF!</v>
      </c>
      <c r="EA399" s="37" t="e">
        <f>IF(#REF!&gt;=$N398,1)</f>
        <v>#REF!</v>
      </c>
    </row>
    <row r="400" spans="6:131" ht="15" x14ac:dyDescent="0.25">
      <c r="F400" s="4">
        <v>15</v>
      </c>
      <c r="G400" s="7">
        <v>16.3</v>
      </c>
      <c r="H400" s="8">
        <f t="shared" si="183"/>
        <v>7</v>
      </c>
      <c r="I400" s="8">
        <f>+AI427</f>
        <v>6</v>
      </c>
      <c r="J400" s="8">
        <f t="shared" si="184"/>
        <v>52.5</v>
      </c>
      <c r="K400" s="8">
        <f t="shared" si="185"/>
        <v>102.08333333333333</v>
      </c>
      <c r="L400" s="8">
        <f t="shared" si="188"/>
        <v>62</v>
      </c>
      <c r="M400" s="8">
        <f t="shared" si="189"/>
        <v>0.94025615268024765</v>
      </c>
      <c r="N400" s="39">
        <f>RANK(G411,$G$386:$G$425,1)</f>
        <v>13</v>
      </c>
      <c r="O400" s="42">
        <f>+CR427</f>
        <v>2</v>
      </c>
      <c r="P400" s="40">
        <f t="shared" si="186"/>
        <v>52.5</v>
      </c>
      <c r="Q400" s="40">
        <f t="shared" si="187"/>
        <v>102.08333333333333</v>
      </c>
      <c r="R400" s="40">
        <f t="shared" si="190"/>
        <v>39</v>
      </c>
      <c r="S400" s="40">
        <f t="shared" si="191"/>
        <v>1.3361534801245625</v>
      </c>
      <c r="T400" s="4"/>
      <c r="U400" s="4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>
        <f t="shared" si="200"/>
        <v>1</v>
      </c>
      <c r="AJ400" s="43">
        <f t="shared" si="201"/>
        <v>1</v>
      </c>
      <c r="AK400" s="43">
        <f t="shared" si="202"/>
        <v>1</v>
      </c>
      <c r="AL400" s="43">
        <f t="shared" si="203"/>
        <v>1</v>
      </c>
      <c r="AM400" s="43" t="b">
        <f t="shared" si="204"/>
        <v>0</v>
      </c>
      <c r="AN400" s="43">
        <f t="shared" si="205"/>
        <v>1</v>
      </c>
      <c r="AO400" s="43">
        <f t="shared" si="206"/>
        <v>1</v>
      </c>
      <c r="AP400" s="43">
        <f t="shared" si="207"/>
        <v>1</v>
      </c>
      <c r="AQ400" s="43">
        <f t="shared" si="208"/>
        <v>1</v>
      </c>
      <c r="AR400" s="43" t="b">
        <f t="shared" si="209"/>
        <v>0</v>
      </c>
      <c r="AS400" s="43">
        <f t="shared" si="210"/>
        <v>1</v>
      </c>
      <c r="AT400" s="43">
        <f t="shared" si="211"/>
        <v>1</v>
      </c>
      <c r="AU400" s="43">
        <f t="shared" si="212"/>
        <v>1</v>
      </c>
      <c r="AV400" s="43">
        <f t="shared" si="213"/>
        <v>1</v>
      </c>
      <c r="AW400" s="43">
        <f t="shared" si="214"/>
        <v>1</v>
      </c>
      <c r="AX400" s="43">
        <f t="shared" si="215"/>
        <v>1</v>
      </c>
      <c r="AY400" s="43">
        <f t="shared" si="216"/>
        <v>1</v>
      </c>
      <c r="AZ400" s="43">
        <f t="shared" si="217"/>
        <v>1</v>
      </c>
      <c r="BA400" s="43">
        <f t="shared" si="218"/>
        <v>1</v>
      </c>
      <c r="BB400" s="43">
        <f t="shared" si="219"/>
        <v>1</v>
      </c>
      <c r="BC400" s="43">
        <f t="shared" si="220"/>
        <v>1</v>
      </c>
      <c r="BD400" s="43">
        <f t="shared" si="221"/>
        <v>1</v>
      </c>
      <c r="BE400" s="43">
        <f t="shared" si="222"/>
        <v>1</v>
      </c>
      <c r="BF400" s="43">
        <f t="shared" si="223"/>
        <v>1</v>
      </c>
      <c r="BG400" s="43">
        <f t="shared" si="224"/>
        <v>1</v>
      </c>
      <c r="BH400" s="43">
        <f t="shared" si="225"/>
        <v>1</v>
      </c>
      <c r="BI400" s="43" t="e">
        <f>IF(#REF!&gt;=$H399,1)</f>
        <v>#REF!</v>
      </c>
      <c r="BJ400" s="43" t="e">
        <f>IF(#REF!&gt;=$H399,1)</f>
        <v>#REF!</v>
      </c>
      <c r="BK400" s="43" t="e">
        <f>IF(#REF!&gt;=$H399,1)</f>
        <v>#REF!</v>
      </c>
      <c r="BL400" s="43" t="e">
        <f>IF(#REF!&gt;=$H399,1)</f>
        <v>#REF!</v>
      </c>
      <c r="BM400" s="43" t="e">
        <f>IF(#REF!&gt;=$H399,1)</f>
        <v>#REF!</v>
      </c>
      <c r="BN400" s="43" t="e">
        <f>IF(#REF!&gt;=$H399,1)</f>
        <v>#REF!</v>
      </c>
      <c r="BO400" s="43" t="e">
        <f>IF(#REF!&gt;=$H399,1)</f>
        <v>#REF!</v>
      </c>
      <c r="BP400" s="43" t="e">
        <f>IF(#REF!&gt;=$H399,1)</f>
        <v>#REF!</v>
      </c>
      <c r="BQ400" s="43" t="e">
        <f>IF(#REF!&gt;=$H399,1)</f>
        <v>#REF!</v>
      </c>
      <c r="BR400" s="43" t="e">
        <f>IF(#REF!&gt;=$H399,1)</f>
        <v>#REF!</v>
      </c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  <c r="CD400" s="43"/>
      <c r="CE400" s="37"/>
      <c r="CF400" s="37"/>
      <c r="CG400" s="37"/>
      <c r="CH400" s="37"/>
      <c r="CI400" s="37"/>
      <c r="CJ400" s="37"/>
      <c r="CK400" s="37"/>
      <c r="CL400" s="37"/>
      <c r="CM400" s="37"/>
      <c r="CN400" s="37"/>
      <c r="CO400" s="37"/>
      <c r="CP400" s="37"/>
      <c r="CQ400" s="37"/>
      <c r="CR400" s="37" t="b">
        <f t="shared" si="234"/>
        <v>0</v>
      </c>
      <c r="CS400" s="37">
        <f t="shared" si="235"/>
        <v>1</v>
      </c>
      <c r="CT400" s="37" t="b">
        <f t="shared" si="236"/>
        <v>0</v>
      </c>
      <c r="CU400" s="37" t="b">
        <f t="shared" si="237"/>
        <v>0</v>
      </c>
      <c r="CV400" s="37" t="b">
        <f t="shared" si="238"/>
        <v>0</v>
      </c>
      <c r="CW400" s="37">
        <f t="shared" si="239"/>
        <v>1</v>
      </c>
      <c r="CX400" s="37">
        <f t="shared" si="240"/>
        <v>1</v>
      </c>
      <c r="CY400" s="37" t="b">
        <f t="shared" si="241"/>
        <v>0</v>
      </c>
      <c r="CZ400" s="37">
        <f t="shared" si="242"/>
        <v>1</v>
      </c>
      <c r="DA400" s="37">
        <f t="shared" si="243"/>
        <v>1</v>
      </c>
      <c r="DB400" s="37">
        <f t="shared" si="244"/>
        <v>1</v>
      </c>
      <c r="DC400" s="37" t="b">
        <f t="shared" si="245"/>
        <v>0</v>
      </c>
      <c r="DD400" s="37" t="b">
        <f t="shared" si="246"/>
        <v>0</v>
      </c>
      <c r="DE400" s="37">
        <f t="shared" si="247"/>
        <v>1</v>
      </c>
      <c r="DF400" s="37">
        <f t="shared" si="248"/>
        <v>1</v>
      </c>
      <c r="DG400" s="37">
        <f t="shared" si="249"/>
        <v>1</v>
      </c>
      <c r="DH400" s="37">
        <f t="shared" si="250"/>
        <v>1</v>
      </c>
      <c r="DI400" s="37" t="b">
        <f t="shared" si="251"/>
        <v>0</v>
      </c>
      <c r="DJ400" s="37">
        <f t="shared" si="252"/>
        <v>1</v>
      </c>
      <c r="DK400" s="37" t="b">
        <f t="shared" si="253"/>
        <v>0</v>
      </c>
      <c r="DL400" s="37" t="b">
        <f t="shared" si="254"/>
        <v>0</v>
      </c>
      <c r="DM400" s="37">
        <f t="shared" si="255"/>
        <v>1</v>
      </c>
      <c r="DN400" s="37" t="b">
        <f t="shared" si="256"/>
        <v>0</v>
      </c>
      <c r="DO400" s="37" t="b">
        <f t="shared" si="257"/>
        <v>0</v>
      </c>
      <c r="DP400" s="37">
        <f t="shared" si="258"/>
        <v>1</v>
      </c>
      <c r="DQ400" s="37" t="b">
        <f t="shared" si="259"/>
        <v>0</v>
      </c>
      <c r="DR400" s="37" t="e">
        <f>IF(#REF!&gt;=$N399,1)</f>
        <v>#REF!</v>
      </c>
      <c r="DS400" s="37" t="e">
        <f>IF(#REF!&gt;=$N399,1)</f>
        <v>#REF!</v>
      </c>
      <c r="DT400" s="37" t="e">
        <f>IF(#REF!&gt;=$N399,1)</f>
        <v>#REF!</v>
      </c>
      <c r="DU400" s="37" t="e">
        <f>IF(#REF!&gt;=$N399,1)</f>
        <v>#REF!</v>
      </c>
      <c r="DV400" s="37" t="e">
        <f>IF(#REF!&gt;=$N399,1)</f>
        <v>#REF!</v>
      </c>
      <c r="DW400" s="37" t="e">
        <f>IF(#REF!&gt;=$N399,1)</f>
        <v>#REF!</v>
      </c>
      <c r="DX400" s="37" t="e">
        <f>IF(#REF!&gt;=$N399,1)</f>
        <v>#REF!</v>
      </c>
      <c r="DY400" s="37" t="e">
        <f>IF(#REF!&gt;=$N399,1)</f>
        <v>#REF!</v>
      </c>
      <c r="DZ400" s="37" t="e">
        <f>IF(#REF!&gt;=$N399,1)</f>
        <v>#REF!</v>
      </c>
      <c r="EA400" s="37" t="e">
        <f>IF(#REF!&gt;=$N399,1)</f>
        <v>#REF!</v>
      </c>
    </row>
    <row r="401" spans="6:131" ht="15" x14ac:dyDescent="0.25">
      <c r="F401" s="4">
        <v>16</v>
      </c>
      <c r="G401" s="7">
        <v>17.8</v>
      </c>
      <c r="H401" s="8">
        <f t="shared" si="183"/>
        <v>39</v>
      </c>
      <c r="I401" s="8">
        <f>+AJ427</f>
        <v>15</v>
      </c>
      <c r="J401" s="8">
        <f t="shared" si="184"/>
        <v>60</v>
      </c>
      <c r="K401" s="8">
        <f t="shared" si="185"/>
        <v>123.33333333333333</v>
      </c>
      <c r="L401" s="8">
        <f t="shared" si="188"/>
        <v>77</v>
      </c>
      <c r="M401" s="8">
        <f t="shared" si="189"/>
        <v>1.5307655742285438</v>
      </c>
      <c r="N401" s="39">
        <f>RANK(G410,$G$386:$G$425,1)</f>
        <v>22</v>
      </c>
      <c r="O401" s="42">
        <f>+CS427</f>
        <v>7</v>
      </c>
      <c r="P401" s="40">
        <f t="shared" si="186"/>
        <v>60</v>
      </c>
      <c r="Q401" s="40">
        <f t="shared" si="187"/>
        <v>123.33333333333333</v>
      </c>
      <c r="R401" s="40">
        <f t="shared" si="190"/>
        <v>46</v>
      </c>
      <c r="S401" s="40">
        <f t="shared" si="191"/>
        <v>1.2606304728940949</v>
      </c>
      <c r="T401" s="4"/>
      <c r="U401" s="4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>
        <f t="shared" si="201"/>
        <v>1</v>
      </c>
      <c r="AK401" s="43">
        <f t="shared" si="202"/>
        <v>1</v>
      </c>
      <c r="AL401" s="43">
        <f t="shared" si="203"/>
        <v>1</v>
      </c>
      <c r="AM401" s="43" t="b">
        <f t="shared" si="204"/>
        <v>0</v>
      </c>
      <c r="AN401" s="43">
        <f t="shared" si="205"/>
        <v>1</v>
      </c>
      <c r="AO401" s="43">
        <f t="shared" si="206"/>
        <v>1</v>
      </c>
      <c r="AP401" s="43">
        <f t="shared" si="207"/>
        <v>1</v>
      </c>
      <c r="AQ401" s="43">
        <f t="shared" si="208"/>
        <v>1</v>
      </c>
      <c r="AR401" s="43" t="b">
        <f t="shared" si="209"/>
        <v>0</v>
      </c>
      <c r="AS401" s="43">
        <f t="shared" si="210"/>
        <v>1</v>
      </c>
      <c r="AT401" s="43">
        <f t="shared" si="211"/>
        <v>1</v>
      </c>
      <c r="AU401" s="43">
        <f t="shared" si="212"/>
        <v>1</v>
      </c>
      <c r="AV401" s="43">
        <f t="shared" si="213"/>
        <v>1</v>
      </c>
      <c r="AW401" s="43">
        <f t="shared" si="214"/>
        <v>1</v>
      </c>
      <c r="AX401" s="43">
        <f t="shared" si="215"/>
        <v>1</v>
      </c>
      <c r="AY401" s="43">
        <f t="shared" si="216"/>
        <v>1</v>
      </c>
      <c r="AZ401" s="43">
        <f t="shared" si="217"/>
        <v>1</v>
      </c>
      <c r="BA401" s="43">
        <f t="shared" si="218"/>
        <v>1</v>
      </c>
      <c r="BB401" s="43">
        <f t="shared" si="219"/>
        <v>1</v>
      </c>
      <c r="BC401" s="43">
        <f t="shared" si="220"/>
        <v>1</v>
      </c>
      <c r="BD401" s="43">
        <f t="shared" si="221"/>
        <v>1</v>
      </c>
      <c r="BE401" s="43">
        <f t="shared" si="222"/>
        <v>1</v>
      </c>
      <c r="BF401" s="43">
        <f t="shared" si="223"/>
        <v>1</v>
      </c>
      <c r="BG401" s="43">
        <f t="shared" si="224"/>
        <v>1</v>
      </c>
      <c r="BH401" s="43">
        <f t="shared" si="225"/>
        <v>1</v>
      </c>
      <c r="BI401" s="43" t="e">
        <f>IF(#REF!&gt;=$H400,1)</f>
        <v>#REF!</v>
      </c>
      <c r="BJ401" s="43" t="e">
        <f>IF(#REF!&gt;=$H400,1)</f>
        <v>#REF!</v>
      </c>
      <c r="BK401" s="43" t="e">
        <f>IF(#REF!&gt;=$H400,1)</f>
        <v>#REF!</v>
      </c>
      <c r="BL401" s="43" t="e">
        <f>IF(#REF!&gt;=$H400,1)</f>
        <v>#REF!</v>
      </c>
      <c r="BM401" s="43" t="e">
        <f>IF(#REF!&gt;=$H400,1)</f>
        <v>#REF!</v>
      </c>
      <c r="BN401" s="43" t="e">
        <f>IF(#REF!&gt;=$H400,1)</f>
        <v>#REF!</v>
      </c>
      <c r="BO401" s="43" t="e">
        <f>IF(#REF!&gt;=$H400,1)</f>
        <v>#REF!</v>
      </c>
      <c r="BP401" s="43" t="e">
        <f>IF(#REF!&gt;=$H400,1)</f>
        <v>#REF!</v>
      </c>
      <c r="BQ401" s="43" t="e">
        <f>IF(#REF!&gt;=$H400,1)</f>
        <v>#REF!</v>
      </c>
      <c r="BR401" s="43" t="e">
        <f>IF(#REF!&gt;=$H400,1)</f>
        <v>#REF!</v>
      </c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37"/>
      <c r="CF401" s="37"/>
      <c r="CG401" s="37"/>
      <c r="CH401" s="37"/>
      <c r="CI401" s="37"/>
      <c r="CJ401" s="37"/>
      <c r="CK401" s="37"/>
      <c r="CL401" s="37"/>
      <c r="CM401" s="37"/>
      <c r="CN401" s="37"/>
      <c r="CO401" s="37"/>
      <c r="CP401" s="37"/>
      <c r="CQ401" s="37"/>
      <c r="CR401" s="37"/>
      <c r="CS401" s="37">
        <f t="shared" si="235"/>
        <v>1</v>
      </c>
      <c r="CT401" s="37" t="b">
        <f t="shared" si="236"/>
        <v>0</v>
      </c>
      <c r="CU401" s="37" t="b">
        <f t="shared" si="237"/>
        <v>0</v>
      </c>
      <c r="CV401" s="37" t="b">
        <f t="shared" si="238"/>
        <v>0</v>
      </c>
      <c r="CW401" s="37">
        <f t="shared" si="239"/>
        <v>1</v>
      </c>
      <c r="CX401" s="37">
        <f t="shared" si="240"/>
        <v>1</v>
      </c>
      <c r="CY401" s="37" t="b">
        <f t="shared" si="241"/>
        <v>0</v>
      </c>
      <c r="CZ401" s="37">
        <f t="shared" si="242"/>
        <v>1</v>
      </c>
      <c r="DA401" s="37">
        <f t="shared" si="243"/>
        <v>1</v>
      </c>
      <c r="DB401" s="37">
        <f t="shared" si="244"/>
        <v>1</v>
      </c>
      <c r="DC401" s="37" t="b">
        <f t="shared" si="245"/>
        <v>0</v>
      </c>
      <c r="DD401" s="37" t="b">
        <f t="shared" si="246"/>
        <v>0</v>
      </c>
      <c r="DE401" s="37">
        <f t="shared" si="247"/>
        <v>1</v>
      </c>
      <c r="DF401" s="37">
        <f t="shared" si="248"/>
        <v>1</v>
      </c>
      <c r="DG401" s="37">
        <f t="shared" si="249"/>
        <v>1</v>
      </c>
      <c r="DH401" s="37">
        <f t="shared" si="250"/>
        <v>1</v>
      </c>
      <c r="DI401" s="37" t="b">
        <f t="shared" si="251"/>
        <v>0</v>
      </c>
      <c r="DJ401" s="37">
        <f t="shared" si="252"/>
        <v>1</v>
      </c>
      <c r="DK401" s="37" t="b">
        <f t="shared" si="253"/>
        <v>0</v>
      </c>
      <c r="DL401" s="37" t="b">
        <f t="shared" si="254"/>
        <v>0</v>
      </c>
      <c r="DM401" s="37">
        <f t="shared" si="255"/>
        <v>1</v>
      </c>
      <c r="DN401" s="37" t="b">
        <f t="shared" si="256"/>
        <v>0</v>
      </c>
      <c r="DO401" s="37" t="b">
        <f t="shared" si="257"/>
        <v>0</v>
      </c>
      <c r="DP401" s="37">
        <f t="shared" si="258"/>
        <v>1</v>
      </c>
      <c r="DQ401" s="37">
        <f t="shared" si="259"/>
        <v>1</v>
      </c>
      <c r="DR401" s="37" t="e">
        <f>IF(#REF!&gt;=$N400,1)</f>
        <v>#REF!</v>
      </c>
      <c r="DS401" s="37" t="e">
        <f>IF(#REF!&gt;=$N400,1)</f>
        <v>#REF!</v>
      </c>
      <c r="DT401" s="37" t="e">
        <f>IF(#REF!&gt;=$N400,1)</f>
        <v>#REF!</v>
      </c>
      <c r="DU401" s="37" t="e">
        <f>IF(#REF!&gt;=$N400,1)</f>
        <v>#REF!</v>
      </c>
      <c r="DV401" s="37" t="e">
        <f>IF(#REF!&gt;=$N400,1)</f>
        <v>#REF!</v>
      </c>
      <c r="DW401" s="37" t="e">
        <f>IF(#REF!&gt;=$N400,1)</f>
        <v>#REF!</v>
      </c>
      <c r="DX401" s="37" t="e">
        <f>IF(#REF!&gt;=$N400,1)</f>
        <v>#REF!</v>
      </c>
      <c r="DY401" s="37" t="e">
        <f>IF(#REF!&gt;=$N400,1)</f>
        <v>#REF!</v>
      </c>
      <c r="DZ401" s="37" t="e">
        <f>IF(#REF!&gt;=$N400,1)</f>
        <v>#REF!</v>
      </c>
      <c r="EA401" s="37" t="e">
        <f>IF(#REF!&gt;=$N400,1)</f>
        <v>#REF!</v>
      </c>
    </row>
    <row r="402" spans="6:131" ht="15" x14ac:dyDescent="0.25">
      <c r="F402" s="4">
        <v>17</v>
      </c>
      <c r="G402" s="7">
        <v>16.600000000000001</v>
      </c>
      <c r="H402" s="8">
        <f t="shared" si="183"/>
        <v>16</v>
      </c>
      <c r="I402" s="8">
        <f>+AK427</f>
        <v>8</v>
      </c>
      <c r="J402" s="8">
        <f t="shared" si="184"/>
        <v>68</v>
      </c>
      <c r="K402" s="8">
        <f t="shared" si="185"/>
        <v>147.33333333333334</v>
      </c>
      <c r="L402" s="8">
        <f t="shared" si="188"/>
        <v>85</v>
      </c>
      <c r="M402" s="8">
        <f t="shared" si="189"/>
        <v>1.4005493427717788</v>
      </c>
      <c r="N402" s="39">
        <f>RANK(G409,$G$386:$G$425,1)</f>
        <v>4</v>
      </c>
      <c r="O402" s="42">
        <f>+CT427</f>
        <v>0</v>
      </c>
      <c r="P402" s="40">
        <f t="shared" si="186"/>
        <v>68</v>
      </c>
      <c r="Q402" s="40">
        <f t="shared" si="187"/>
        <v>147.33333333333334</v>
      </c>
      <c r="R402" s="40">
        <f t="shared" si="190"/>
        <v>46</v>
      </c>
      <c r="S402" s="40">
        <f t="shared" si="191"/>
        <v>1.8124756200575962</v>
      </c>
      <c r="T402" s="4"/>
      <c r="U402" s="4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 t="b">
        <f t="shared" si="202"/>
        <v>0</v>
      </c>
      <c r="AL402" s="43" t="b">
        <f t="shared" si="203"/>
        <v>0</v>
      </c>
      <c r="AM402" s="43" t="b">
        <f t="shared" si="204"/>
        <v>0</v>
      </c>
      <c r="AN402" s="43" t="b">
        <f t="shared" si="205"/>
        <v>0</v>
      </c>
      <c r="AO402" s="43" t="b">
        <f t="shared" si="206"/>
        <v>0</v>
      </c>
      <c r="AP402" s="43" t="b">
        <f t="shared" si="207"/>
        <v>0</v>
      </c>
      <c r="AQ402" s="43" t="b">
        <f t="shared" si="208"/>
        <v>0</v>
      </c>
      <c r="AR402" s="43" t="b">
        <f t="shared" si="209"/>
        <v>0</v>
      </c>
      <c r="AS402" s="43" t="b">
        <f t="shared" si="210"/>
        <v>0</v>
      </c>
      <c r="AT402" s="43" t="b">
        <f t="shared" si="211"/>
        <v>0</v>
      </c>
      <c r="AU402" s="43" t="b">
        <f t="shared" si="212"/>
        <v>0</v>
      </c>
      <c r="AV402" s="43" t="b">
        <f t="shared" si="213"/>
        <v>0</v>
      </c>
      <c r="AW402" s="43" t="b">
        <f t="shared" si="214"/>
        <v>0</v>
      </c>
      <c r="AX402" s="43" t="b">
        <f t="shared" si="215"/>
        <v>0</v>
      </c>
      <c r="AY402" s="43">
        <f t="shared" si="216"/>
        <v>1</v>
      </c>
      <c r="AZ402" s="43" t="b">
        <f t="shared" si="217"/>
        <v>0</v>
      </c>
      <c r="BA402" s="43" t="b">
        <f t="shared" si="218"/>
        <v>0</v>
      </c>
      <c r="BB402" s="43" t="b">
        <f t="shared" si="219"/>
        <v>0</v>
      </c>
      <c r="BC402" s="43" t="b">
        <f t="shared" si="220"/>
        <v>0</v>
      </c>
      <c r="BD402" s="43" t="b">
        <f t="shared" si="221"/>
        <v>0</v>
      </c>
      <c r="BE402" s="43" t="b">
        <f t="shared" si="222"/>
        <v>0</v>
      </c>
      <c r="BF402" s="43" t="b">
        <f t="shared" si="223"/>
        <v>0</v>
      </c>
      <c r="BG402" s="43" t="b">
        <f t="shared" si="224"/>
        <v>0</v>
      </c>
      <c r="BH402" s="43" t="b">
        <f t="shared" si="225"/>
        <v>0</v>
      </c>
      <c r="BI402" s="43" t="e">
        <f>IF(#REF!&gt;=$H401,1)</f>
        <v>#REF!</v>
      </c>
      <c r="BJ402" s="43" t="e">
        <f>IF(#REF!&gt;=$H401,1)</f>
        <v>#REF!</v>
      </c>
      <c r="BK402" s="43" t="e">
        <f>IF(#REF!&gt;=$H401,1)</f>
        <v>#REF!</v>
      </c>
      <c r="BL402" s="43" t="e">
        <f>IF(#REF!&gt;=$H401,1)</f>
        <v>#REF!</v>
      </c>
      <c r="BM402" s="43" t="e">
        <f>IF(#REF!&gt;=$H401,1)</f>
        <v>#REF!</v>
      </c>
      <c r="BN402" s="43" t="e">
        <f>IF(#REF!&gt;=$H401,1)</f>
        <v>#REF!</v>
      </c>
      <c r="BO402" s="43" t="e">
        <f>IF(#REF!&gt;=$H401,1)</f>
        <v>#REF!</v>
      </c>
      <c r="BP402" s="43" t="e">
        <f>IF(#REF!&gt;=$H401,1)</f>
        <v>#REF!</v>
      </c>
      <c r="BQ402" s="43" t="e">
        <f>IF(#REF!&gt;=$H401,1)</f>
        <v>#REF!</v>
      </c>
      <c r="BR402" s="43" t="e">
        <f>IF(#REF!&gt;=$H401,1)</f>
        <v>#REF!</v>
      </c>
      <c r="BS402" s="43"/>
      <c r="BT402" s="43"/>
      <c r="BU402" s="43"/>
      <c r="BV402" s="43"/>
      <c r="BW402" s="43"/>
      <c r="BX402" s="43"/>
      <c r="BY402" s="43"/>
      <c r="BZ402" s="43"/>
      <c r="CA402" s="43"/>
      <c r="CB402" s="43"/>
      <c r="CC402" s="43"/>
      <c r="CD402" s="43"/>
      <c r="CE402" s="37"/>
      <c r="CF402" s="37"/>
      <c r="CG402" s="37"/>
      <c r="CH402" s="37"/>
      <c r="CI402" s="37"/>
      <c r="CJ402" s="37"/>
      <c r="CK402" s="37"/>
      <c r="CL402" s="37"/>
      <c r="CM402" s="37"/>
      <c r="CN402" s="37"/>
      <c r="CO402" s="37"/>
      <c r="CP402" s="37"/>
      <c r="CQ402" s="37"/>
      <c r="CR402" s="37"/>
      <c r="CS402" s="37"/>
      <c r="CT402" s="37" t="b">
        <f t="shared" si="236"/>
        <v>0</v>
      </c>
      <c r="CU402" s="37" t="b">
        <f t="shared" si="237"/>
        <v>0</v>
      </c>
      <c r="CV402" s="37" t="b">
        <f t="shared" si="238"/>
        <v>0</v>
      </c>
      <c r="CW402" s="37">
        <f t="shared" si="239"/>
        <v>1</v>
      </c>
      <c r="CX402" s="37">
        <f t="shared" si="240"/>
        <v>1</v>
      </c>
      <c r="CY402" s="37" t="b">
        <f t="shared" si="241"/>
        <v>0</v>
      </c>
      <c r="CZ402" s="37">
        <f t="shared" si="242"/>
        <v>1</v>
      </c>
      <c r="DA402" s="37" t="b">
        <f t="shared" si="243"/>
        <v>0</v>
      </c>
      <c r="DB402" s="37">
        <f t="shared" si="244"/>
        <v>1</v>
      </c>
      <c r="DC402" s="37" t="b">
        <f t="shared" si="245"/>
        <v>0</v>
      </c>
      <c r="DD402" s="37" t="b">
        <f t="shared" si="246"/>
        <v>0</v>
      </c>
      <c r="DE402" s="37">
        <f t="shared" si="247"/>
        <v>1</v>
      </c>
      <c r="DF402" s="37">
        <f t="shared" si="248"/>
        <v>1</v>
      </c>
      <c r="DG402" s="37">
        <f t="shared" si="249"/>
        <v>1</v>
      </c>
      <c r="DH402" s="37" t="b">
        <f t="shared" si="250"/>
        <v>0</v>
      </c>
      <c r="DI402" s="37" t="b">
        <f t="shared" si="251"/>
        <v>0</v>
      </c>
      <c r="DJ402" s="37" t="b">
        <f t="shared" si="252"/>
        <v>0</v>
      </c>
      <c r="DK402" s="37" t="b">
        <f t="shared" si="253"/>
        <v>0</v>
      </c>
      <c r="DL402" s="37" t="b">
        <f t="shared" si="254"/>
        <v>0</v>
      </c>
      <c r="DM402" s="37">
        <f t="shared" si="255"/>
        <v>1</v>
      </c>
      <c r="DN402" s="37" t="b">
        <f t="shared" si="256"/>
        <v>0</v>
      </c>
      <c r="DO402" s="37" t="b">
        <f t="shared" si="257"/>
        <v>0</v>
      </c>
      <c r="DP402" s="37">
        <f t="shared" si="258"/>
        <v>1</v>
      </c>
      <c r="DQ402" s="37" t="b">
        <f t="shared" si="259"/>
        <v>0</v>
      </c>
      <c r="DR402" s="37" t="e">
        <f>IF(#REF!&gt;=$N401,1)</f>
        <v>#REF!</v>
      </c>
      <c r="DS402" s="37" t="e">
        <f>IF(#REF!&gt;=$N401,1)</f>
        <v>#REF!</v>
      </c>
      <c r="DT402" s="37" t="e">
        <f>IF(#REF!&gt;=$N401,1)</f>
        <v>#REF!</v>
      </c>
      <c r="DU402" s="37" t="e">
        <f>IF(#REF!&gt;=$N401,1)</f>
        <v>#REF!</v>
      </c>
      <c r="DV402" s="37" t="e">
        <f>IF(#REF!&gt;=$N401,1)</f>
        <v>#REF!</v>
      </c>
      <c r="DW402" s="37" t="e">
        <f>IF(#REF!&gt;=$N401,1)</f>
        <v>#REF!</v>
      </c>
      <c r="DX402" s="37" t="e">
        <f>IF(#REF!&gt;=$N401,1)</f>
        <v>#REF!</v>
      </c>
      <c r="DY402" s="37" t="e">
        <f>IF(#REF!&gt;=$N401,1)</f>
        <v>#REF!</v>
      </c>
      <c r="DZ402" s="37" t="e">
        <f>IF(#REF!&gt;=$N401,1)</f>
        <v>#REF!</v>
      </c>
      <c r="EA402" s="37" t="e">
        <f>IF(#REF!&gt;=$N401,1)</f>
        <v>#REF!</v>
      </c>
    </row>
    <row r="403" spans="6:131" ht="15" x14ac:dyDescent="0.25">
      <c r="F403" s="4">
        <v>18</v>
      </c>
      <c r="G403" s="7">
        <v>16.899999999999999</v>
      </c>
      <c r="H403" s="8">
        <f t="shared" si="183"/>
        <v>22</v>
      </c>
      <c r="I403" s="8">
        <f>+AL427</f>
        <v>13</v>
      </c>
      <c r="J403" s="8">
        <f t="shared" si="184"/>
        <v>76.5</v>
      </c>
      <c r="K403" s="8">
        <f t="shared" si="185"/>
        <v>174.25</v>
      </c>
      <c r="L403" s="8">
        <f t="shared" si="188"/>
        <v>98</v>
      </c>
      <c r="M403" s="8">
        <f t="shared" si="189"/>
        <v>1.6287411410189259</v>
      </c>
      <c r="N403" s="39">
        <f>RANK(G408,$G$386:$G$425,1)</f>
        <v>7</v>
      </c>
      <c r="O403" s="42">
        <f>+CU427</f>
        <v>2</v>
      </c>
      <c r="P403" s="40">
        <f t="shared" si="186"/>
        <v>76.5</v>
      </c>
      <c r="Q403" s="40">
        <f t="shared" si="187"/>
        <v>174.25</v>
      </c>
      <c r="R403" s="40">
        <f t="shared" si="190"/>
        <v>48</v>
      </c>
      <c r="S403" s="40">
        <f t="shared" si="191"/>
        <v>2.1590289543739249</v>
      </c>
      <c r="T403" s="4"/>
      <c r="U403" s="4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>
        <f t="shared" si="203"/>
        <v>1</v>
      </c>
      <c r="AM403" s="43" t="b">
        <f t="shared" si="204"/>
        <v>0</v>
      </c>
      <c r="AN403" s="43">
        <f t="shared" si="205"/>
        <v>1</v>
      </c>
      <c r="AO403" s="43">
        <f t="shared" si="206"/>
        <v>1</v>
      </c>
      <c r="AP403" s="43" t="b">
        <f t="shared" si="207"/>
        <v>0</v>
      </c>
      <c r="AQ403" s="43" t="b">
        <f t="shared" si="208"/>
        <v>0</v>
      </c>
      <c r="AR403" s="43" t="b">
        <f t="shared" si="209"/>
        <v>0</v>
      </c>
      <c r="AS403" s="43">
        <f t="shared" si="210"/>
        <v>1</v>
      </c>
      <c r="AT403" s="43" t="b">
        <f t="shared" si="211"/>
        <v>0</v>
      </c>
      <c r="AU403" s="43">
        <f t="shared" si="212"/>
        <v>1</v>
      </c>
      <c r="AV403" s="43">
        <f t="shared" si="213"/>
        <v>1</v>
      </c>
      <c r="AW403" s="43">
        <f t="shared" si="214"/>
        <v>1</v>
      </c>
      <c r="AX403" s="43">
        <f t="shared" si="215"/>
        <v>1</v>
      </c>
      <c r="AY403" s="43">
        <f t="shared" si="216"/>
        <v>1</v>
      </c>
      <c r="AZ403" s="43" t="b">
        <f t="shared" si="217"/>
        <v>0</v>
      </c>
      <c r="BA403" s="43">
        <f t="shared" si="218"/>
        <v>1</v>
      </c>
      <c r="BB403" s="43" t="b">
        <f t="shared" si="219"/>
        <v>0</v>
      </c>
      <c r="BC403" s="43">
        <f t="shared" si="220"/>
        <v>1</v>
      </c>
      <c r="BD403" s="43">
        <f t="shared" si="221"/>
        <v>1</v>
      </c>
      <c r="BE403" s="43">
        <f t="shared" si="222"/>
        <v>1</v>
      </c>
      <c r="BF403" s="43">
        <f t="shared" si="223"/>
        <v>1</v>
      </c>
      <c r="BG403" s="43">
        <f t="shared" si="224"/>
        <v>1</v>
      </c>
      <c r="BH403" s="43">
        <f t="shared" si="225"/>
        <v>1</v>
      </c>
      <c r="BI403" s="43" t="e">
        <f>IF(#REF!&gt;=$H402,1)</f>
        <v>#REF!</v>
      </c>
      <c r="BJ403" s="43" t="e">
        <f>IF(#REF!&gt;=$H402,1)</f>
        <v>#REF!</v>
      </c>
      <c r="BK403" s="43" t="e">
        <f>IF(#REF!&gt;=$H402,1)</f>
        <v>#REF!</v>
      </c>
      <c r="BL403" s="43" t="e">
        <f>IF(#REF!&gt;=$H402,1)</f>
        <v>#REF!</v>
      </c>
      <c r="BM403" s="43" t="e">
        <f>IF(#REF!&gt;=$H402,1)</f>
        <v>#REF!</v>
      </c>
      <c r="BN403" s="43" t="e">
        <f>IF(#REF!&gt;=$H402,1)</f>
        <v>#REF!</v>
      </c>
      <c r="BO403" s="43" t="e">
        <f>IF(#REF!&gt;=$H402,1)</f>
        <v>#REF!</v>
      </c>
      <c r="BP403" s="43" t="e">
        <f>IF(#REF!&gt;=$H402,1)</f>
        <v>#REF!</v>
      </c>
      <c r="BQ403" s="43" t="e">
        <f>IF(#REF!&gt;=$H402,1)</f>
        <v>#REF!</v>
      </c>
      <c r="BR403" s="43" t="e">
        <f>IF(#REF!&gt;=$H402,1)</f>
        <v>#REF!</v>
      </c>
      <c r="BS403" s="43"/>
      <c r="BT403" s="43"/>
      <c r="BU403" s="43"/>
      <c r="BV403" s="43"/>
      <c r="BW403" s="43"/>
      <c r="BX403" s="43"/>
      <c r="BY403" s="43"/>
      <c r="BZ403" s="43"/>
      <c r="CA403" s="43"/>
      <c r="CB403" s="43"/>
      <c r="CC403" s="43"/>
      <c r="CD403" s="43"/>
      <c r="CE403" s="37"/>
      <c r="CF403" s="37"/>
      <c r="CG403" s="37"/>
      <c r="CH403" s="37"/>
      <c r="CI403" s="37"/>
      <c r="CJ403" s="37"/>
      <c r="CK403" s="37"/>
      <c r="CL403" s="37"/>
      <c r="CM403" s="37"/>
      <c r="CN403" s="37"/>
      <c r="CO403" s="37"/>
      <c r="CP403" s="37"/>
      <c r="CQ403" s="37"/>
      <c r="CR403" s="37"/>
      <c r="CS403" s="37"/>
      <c r="CT403" s="37"/>
      <c r="CU403" s="37">
        <f t="shared" si="237"/>
        <v>1</v>
      </c>
      <c r="CV403" s="37">
        <f t="shared" si="238"/>
        <v>1</v>
      </c>
      <c r="CW403" s="37">
        <f t="shared" si="239"/>
        <v>1</v>
      </c>
      <c r="CX403" s="37">
        <f t="shared" si="240"/>
        <v>1</v>
      </c>
      <c r="CY403" s="37" t="b">
        <f t="shared" si="241"/>
        <v>0</v>
      </c>
      <c r="CZ403" s="37">
        <f t="shared" si="242"/>
        <v>1</v>
      </c>
      <c r="DA403" s="37">
        <f t="shared" si="243"/>
        <v>1</v>
      </c>
      <c r="DB403" s="37">
        <f t="shared" si="244"/>
        <v>1</v>
      </c>
      <c r="DC403" s="37">
        <f t="shared" si="245"/>
        <v>1</v>
      </c>
      <c r="DD403" s="37">
        <f t="shared" si="246"/>
        <v>1</v>
      </c>
      <c r="DE403" s="37">
        <f t="shared" si="247"/>
        <v>1</v>
      </c>
      <c r="DF403" s="37">
        <f t="shared" si="248"/>
        <v>1</v>
      </c>
      <c r="DG403" s="37">
        <f t="shared" si="249"/>
        <v>1</v>
      </c>
      <c r="DH403" s="37">
        <f t="shared" si="250"/>
        <v>1</v>
      </c>
      <c r="DI403" s="37" t="b">
        <f t="shared" si="251"/>
        <v>0</v>
      </c>
      <c r="DJ403" s="37">
        <f t="shared" si="252"/>
        <v>1</v>
      </c>
      <c r="DK403" s="37">
        <f t="shared" si="253"/>
        <v>1</v>
      </c>
      <c r="DL403" s="37" t="b">
        <f t="shared" si="254"/>
        <v>0</v>
      </c>
      <c r="DM403" s="37">
        <f t="shared" si="255"/>
        <v>1</v>
      </c>
      <c r="DN403" s="37">
        <f t="shared" si="256"/>
        <v>1</v>
      </c>
      <c r="DO403" s="37">
        <f t="shared" si="257"/>
        <v>1</v>
      </c>
      <c r="DP403" s="37">
        <f t="shared" si="258"/>
        <v>1</v>
      </c>
      <c r="DQ403" s="37">
        <f t="shared" si="259"/>
        <v>1</v>
      </c>
      <c r="DR403" s="37" t="e">
        <f>IF(#REF!&gt;=$N402,1)</f>
        <v>#REF!</v>
      </c>
      <c r="DS403" s="37" t="e">
        <f>IF(#REF!&gt;=$N402,1)</f>
        <v>#REF!</v>
      </c>
      <c r="DT403" s="37" t="e">
        <f>IF(#REF!&gt;=$N402,1)</f>
        <v>#REF!</v>
      </c>
      <c r="DU403" s="37" t="e">
        <f>IF(#REF!&gt;=$N402,1)</f>
        <v>#REF!</v>
      </c>
      <c r="DV403" s="37" t="e">
        <f>IF(#REF!&gt;=$N402,1)</f>
        <v>#REF!</v>
      </c>
      <c r="DW403" s="37" t="e">
        <f>IF(#REF!&gt;=$N402,1)</f>
        <v>#REF!</v>
      </c>
      <c r="DX403" s="37" t="e">
        <f>IF(#REF!&gt;=$N402,1)</f>
        <v>#REF!</v>
      </c>
      <c r="DY403" s="37" t="e">
        <f>IF(#REF!&gt;=$N402,1)</f>
        <v>#REF!</v>
      </c>
      <c r="DZ403" s="37" t="e">
        <f>IF(#REF!&gt;=$N402,1)</f>
        <v>#REF!</v>
      </c>
      <c r="EA403" s="37" t="e">
        <f>IF(#REF!&gt;=$N402,1)</f>
        <v>#REF!</v>
      </c>
    </row>
    <row r="404" spans="6:131" ht="15" x14ac:dyDescent="0.25">
      <c r="F404" s="4">
        <v>19</v>
      </c>
      <c r="G404" s="7">
        <v>15.2</v>
      </c>
      <c r="H404" s="8">
        <f t="shared" si="183"/>
        <v>1</v>
      </c>
      <c r="I404" s="8">
        <f>+AM427</f>
        <v>0</v>
      </c>
      <c r="J404" s="8">
        <f t="shared" si="184"/>
        <v>85.5</v>
      </c>
      <c r="K404" s="8">
        <f t="shared" si="185"/>
        <v>204.25</v>
      </c>
      <c r="L404" s="8">
        <f t="shared" si="188"/>
        <v>98</v>
      </c>
      <c r="M404" s="8">
        <f t="shared" si="189"/>
        <v>0.8746392856766495</v>
      </c>
      <c r="N404" s="39">
        <f>RANK(G407,$G$386:$G$425,1)</f>
        <v>7</v>
      </c>
      <c r="O404" s="42">
        <f>+CV427</f>
        <v>3</v>
      </c>
      <c r="P404" s="40">
        <f t="shared" si="186"/>
        <v>85.5</v>
      </c>
      <c r="Q404" s="40">
        <f t="shared" si="187"/>
        <v>204.25</v>
      </c>
      <c r="R404" s="40">
        <f t="shared" si="190"/>
        <v>51</v>
      </c>
      <c r="S404" s="40">
        <f t="shared" si="191"/>
        <v>2.4140044284675524</v>
      </c>
      <c r="T404" s="4"/>
      <c r="U404" s="4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 t="b">
        <f t="shared" si="204"/>
        <v>0</v>
      </c>
      <c r="AN404" s="43">
        <f t="shared" si="205"/>
        <v>1</v>
      </c>
      <c r="AO404" s="43">
        <f t="shared" si="206"/>
        <v>1</v>
      </c>
      <c r="AP404" s="43" t="b">
        <f t="shared" si="207"/>
        <v>0</v>
      </c>
      <c r="AQ404" s="43" t="b">
        <f t="shared" si="208"/>
        <v>0</v>
      </c>
      <c r="AR404" s="43" t="b">
        <f t="shared" si="209"/>
        <v>0</v>
      </c>
      <c r="AS404" s="43">
        <f t="shared" si="210"/>
        <v>1</v>
      </c>
      <c r="AT404" s="43" t="b">
        <f t="shared" si="211"/>
        <v>0</v>
      </c>
      <c r="AU404" s="43" t="b">
        <f t="shared" si="212"/>
        <v>0</v>
      </c>
      <c r="AV404" s="43" t="b">
        <f t="shared" si="213"/>
        <v>0</v>
      </c>
      <c r="AW404" s="43">
        <f t="shared" si="214"/>
        <v>1</v>
      </c>
      <c r="AX404" s="43" t="b">
        <f t="shared" si="215"/>
        <v>0</v>
      </c>
      <c r="AY404" s="43">
        <f t="shared" si="216"/>
        <v>1</v>
      </c>
      <c r="AZ404" s="43" t="b">
        <f t="shared" si="217"/>
        <v>0</v>
      </c>
      <c r="BA404" s="43">
        <f t="shared" si="218"/>
        <v>1</v>
      </c>
      <c r="BB404" s="43" t="b">
        <f t="shared" si="219"/>
        <v>0</v>
      </c>
      <c r="BC404" s="43">
        <f t="shared" si="220"/>
        <v>1</v>
      </c>
      <c r="BD404" s="43">
        <f t="shared" si="221"/>
        <v>1</v>
      </c>
      <c r="BE404" s="43">
        <f t="shared" si="222"/>
        <v>1</v>
      </c>
      <c r="BF404" s="43">
        <f t="shared" si="223"/>
        <v>1</v>
      </c>
      <c r="BG404" s="43">
        <f t="shared" si="224"/>
        <v>1</v>
      </c>
      <c r="BH404" s="43">
        <f t="shared" si="225"/>
        <v>1</v>
      </c>
      <c r="BI404" s="43" t="e">
        <f>IF(#REF!&gt;=$H403,1)</f>
        <v>#REF!</v>
      </c>
      <c r="BJ404" s="43" t="e">
        <f>IF(#REF!&gt;=$H403,1)</f>
        <v>#REF!</v>
      </c>
      <c r="BK404" s="43" t="e">
        <f>IF(#REF!&gt;=$H403,1)</f>
        <v>#REF!</v>
      </c>
      <c r="BL404" s="43" t="e">
        <f>IF(#REF!&gt;=$H403,1)</f>
        <v>#REF!</v>
      </c>
      <c r="BM404" s="43" t="e">
        <f>IF(#REF!&gt;=$H403,1)</f>
        <v>#REF!</v>
      </c>
      <c r="BN404" s="43" t="e">
        <f>IF(#REF!&gt;=$H403,1)</f>
        <v>#REF!</v>
      </c>
      <c r="BO404" s="43" t="e">
        <f>IF(#REF!&gt;=$H403,1)</f>
        <v>#REF!</v>
      </c>
      <c r="BP404" s="43" t="e">
        <f>IF(#REF!&gt;=$H403,1)</f>
        <v>#REF!</v>
      </c>
      <c r="BQ404" s="43" t="e">
        <f>IF(#REF!&gt;=$H403,1)</f>
        <v>#REF!</v>
      </c>
      <c r="BR404" s="43" t="e">
        <f>IF(#REF!&gt;=$H403,1)</f>
        <v>#REF!</v>
      </c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37"/>
      <c r="CF404" s="37"/>
      <c r="CG404" s="37"/>
      <c r="CH404" s="37"/>
      <c r="CI404" s="37"/>
      <c r="CJ404" s="37"/>
      <c r="CK404" s="37"/>
      <c r="CL404" s="37"/>
      <c r="CM404" s="37"/>
      <c r="CN404" s="37"/>
      <c r="CO404" s="37"/>
      <c r="CP404" s="37"/>
      <c r="CQ404" s="37"/>
      <c r="CR404" s="37"/>
      <c r="CS404" s="37"/>
      <c r="CT404" s="37"/>
      <c r="CU404" s="37"/>
      <c r="CV404" s="37">
        <f t="shared" si="238"/>
        <v>1</v>
      </c>
      <c r="CW404" s="37">
        <f t="shared" si="239"/>
        <v>1</v>
      </c>
      <c r="CX404" s="37">
        <f t="shared" si="240"/>
        <v>1</v>
      </c>
      <c r="CY404" s="37" t="b">
        <f t="shared" si="241"/>
        <v>0</v>
      </c>
      <c r="CZ404" s="37">
        <f t="shared" si="242"/>
        <v>1</v>
      </c>
      <c r="DA404" s="37">
        <f t="shared" si="243"/>
        <v>1</v>
      </c>
      <c r="DB404" s="37">
        <f t="shared" si="244"/>
        <v>1</v>
      </c>
      <c r="DC404" s="37">
        <f t="shared" si="245"/>
        <v>1</v>
      </c>
      <c r="DD404" s="37" t="b">
        <f t="shared" si="246"/>
        <v>0</v>
      </c>
      <c r="DE404" s="37">
        <f t="shared" si="247"/>
        <v>1</v>
      </c>
      <c r="DF404" s="37">
        <f t="shared" si="248"/>
        <v>1</v>
      </c>
      <c r="DG404" s="37">
        <f t="shared" si="249"/>
        <v>1</v>
      </c>
      <c r="DH404" s="37">
        <f t="shared" si="250"/>
        <v>1</v>
      </c>
      <c r="DI404" s="37" t="b">
        <f t="shared" si="251"/>
        <v>0</v>
      </c>
      <c r="DJ404" s="37">
        <f t="shared" si="252"/>
        <v>1</v>
      </c>
      <c r="DK404" s="37">
        <f t="shared" si="253"/>
        <v>1</v>
      </c>
      <c r="DL404" s="37" t="b">
        <f t="shared" si="254"/>
        <v>0</v>
      </c>
      <c r="DM404" s="37">
        <f t="shared" si="255"/>
        <v>1</v>
      </c>
      <c r="DN404" s="37" t="b">
        <f t="shared" si="256"/>
        <v>0</v>
      </c>
      <c r="DO404" s="37">
        <f t="shared" si="257"/>
        <v>1</v>
      </c>
      <c r="DP404" s="37">
        <f t="shared" si="258"/>
        <v>1</v>
      </c>
      <c r="DQ404" s="37">
        <f t="shared" si="259"/>
        <v>1</v>
      </c>
      <c r="DR404" s="37" t="e">
        <f>IF(#REF!&gt;=$N403,1)</f>
        <v>#REF!</v>
      </c>
      <c r="DS404" s="37" t="e">
        <f>IF(#REF!&gt;=$N403,1)</f>
        <v>#REF!</v>
      </c>
      <c r="DT404" s="37" t="e">
        <f>IF(#REF!&gt;=$N403,1)</f>
        <v>#REF!</v>
      </c>
      <c r="DU404" s="37" t="e">
        <f>IF(#REF!&gt;=$N403,1)</f>
        <v>#REF!</v>
      </c>
      <c r="DV404" s="37" t="e">
        <f>IF(#REF!&gt;=$N403,1)</f>
        <v>#REF!</v>
      </c>
      <c r="DW404" s="37" t="e">
        <f>IF(#REF!&gt;=$N403,1)</f>
        <v>#REF!</v>
      </c>
      <c r="DX404" s="37" t="e">
        <f>IF(#REF!&gt;=$N403,1)</f>
        <v>#REF!</v>
      </c>
      <c r="DY404" s="37" t="e">
        <f>IF(#REF!&gt;=$N403,1)</f>
        <v>#REF!</v>
      </c>
      <c r="DZ404" s="37" t="e">
        <f>IF(#REF!&gt;=$N403,1)</f>
        <v>#REF!</v>
      </c>
      <c r="EA404" s="37" t="e">
        <f>IF(#REF!&gt;=$N403,1)</f>
        <v>#REF!</v>
      </c>
    </row>
    <row r="405" spans="6:131" ht="15" x14ac:dyDescent="0.25">
      <c r="F405" s="4">
        <v>20</v>
      </c>
      <c r="G405" s="7">
        <v>17.100000000000001</v>
      </c>
      <c r="H405" s="8">
        <f t="shared" si="183"/>
        <v>29</v>
      </c>
      <c r="I405" s="8">
        <f>+AN427</f>
        <v>17</v>
      </c>
      <c r="J405" s="8">
        <f t="shared" si="184"/>
        <v>95</v>
      </c>
      <c r="K405" s="8">
        <f t="shared" si="185"/>
        <v>237.5</v>
      </c>
      <c r="L405" s="8">
        <f t="shared" si="188"/>
        <v>115</v>
      </c>
      <c r="M405" s="8">
        <f t="shared" si="189"/>
        <v>1.2977713690461004</v>
      </c>
      <c r="N405" s="39">
        <f>RANK(G406,$G$386:$G$425,1)</f>
        <v>31</v>
      </c>
      <c r="O405" s="42">
        <f>+CW427</f>
        <v>15</v>
      </c>
      <c r="P405" s="40">
        <f t="shared" si="186"/>
        <v>95</v>
      </c>
      <c r="Q405" s="40">
        <f t="shared" si="187"/>
        <v>237.5</v>
      </c>
      <c r="R405" s="40">
        <f t="shared" si="190"/>
        <v>66</v>
      </c>
      <c r="S405" s="40">
        <f t="shared" si="191"/>
        <v>1.8817684851168455</v>
      </c>
      <c r="T405" s="4"/>
      <c r="U405" s="4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>
        <f t="shared" si="205"/>
        <v>1</v>
      </c>
      <c r="AO405" s="43">
        <f t="shared" si="206"/>
        <v>1</v>
      </c>
      <c r="AP405" s="43">
        <f t="shared" si="207"/>
        <v>1</v>
      </c>
      <c r="AQ405" s="43">
        <f t="shared" si="208"/>
        <v>1</v>
      </c>
      <c r="AR405" s="43">
        <f t="shared" si="209"/>
        <v>1</v>
      </c>
      <c r="AS405" s="43">
        <f t="shared" si="210"/>
        <v>1</v>
      </c>
      <c r="AT405" s="43">
        <f t="shared" si="211"/>
        <v>1</v>
      </c>
      <c r="AU405" s="43">
        <f t="shared" si="212"/>
        <v>1</v>
      </c>
      <c r="AV405" s="43">
        <f t="shared" si="213"/>
        <v>1</v>
      </c>
      <c r="AW405" s="43">
        <f t="shared" si="214"/>
        <v>1</v>
      </c>
      <c r="AX405" s="43">
        <f t="shared" si="215"/>
        <v>1</v>
      </c>
      <c r="AY405" s="43">
        <f t="shared" si="216"/>
        <v>1</v>
      </c>
      <c r="AZ405" s="43">
        <f t="shared" si="217"/>
        <v>1</v>
      </c>
      <c r="BA405" s="43">
        <f t="shared" si="218"/>
        <v>1</v>
      </c>
      <c r="BB405" s="43">
        <f t="shared" si="219"/>
        <v>1</v>
      </c>
      <c r="BC405" s="43">
        <f t="shared" si="220"/>
        <v>1</v>
      </c>
      <c r="BD405" s="43">
        <f t="shared" si="221"/>
        <v>1</v>
      </c>
      <c r="BE405" s="43">
        <f t="shared" si="222"/>
        <v>1</v>
      </c>
      <c r="BF405" s="43">
        <f t="shared" si="223"/>
        <v>1</v>
      </c>
      <c r="BG405" s="43">
        <f t="shared" si="224"/>
        <v>1</v>
      </c>
      <c r="BH405" s="43">
        <f t="shared" si="225"/>
        <v>1</v>
      </c>
      <c r="BI405" s="43" t="e">
        <f>IF(#REF!&gt;=$H404,1)</f>
        <v>#REF!</v>
      </c>
      <c r="BJ405" s="43" t="e">
        <f>IF(#REF!&gt;=$H404,1)</f>
        <v>#REF!</v>
      </c>
      <c r="BK405" s="43" t="e">
        <f>IF(#REF!&gt;=$H404,1)</f>
        <v>#REF!</v>
      </c>
      <c r="BL405" s="43" t="e">
        <f>IF(#REF!&gt;=$H404,1)</f>
        <v>#REF!</v>
      </c>
      <c r="BM405" s="43" t="e">
        <f>IF(#REF!&gt;=$H404,1)</f>
        <v>#REF!</v>
      </c>
      <c r="BN405" s="43" t="e">
        <f>IF(#REF!&gt;=$H404,1)</f>
        <v>#REF!</v>
      </c>
      <c r="BO405" s="43" t="e">
        <f>IF(#REF!&gt;=$H404,1)</f>
        <v>#REF!</v>
      </c>
      <c r="BP405" s="43" t="e">
        <f>IF(#REF!&gt;=$H404,1)</f>
        <v>#REF!</v>
      </c>
      <c r="BQ405" s="43" t="e">
        <f>IF(#REF!&gt;=$H404,1)</f>
        <v>#REF!</v>
      </c>
      <c r="BR405" s="43" t="e">
        <f>IF(#REF!&gt;=$H404,1)</f>
        <v>#REF!</v>
      </c>
      <c r="BS405" s="43"/>
      <c r="BT405" s="43"/>
      <c r="BU405" s="43"/>
      <c r="BV405" s="43"/>
      <c r="BW405" s="43"/>
      <c r="BX405" s="43"/>
      <c r="BY405" s="43"/>
      <c r="BZ405" s="43"/>
      <c r="CA405" s="43"/>
      <c r="CB405" s="43"/>
      <c r="CC405" s="43"/>
      <c r="CD405" s="43"/>
      <c r="CE405" s="37"/>
      <c r="CF405" s="37"/>
      <c r="CG405" s="37"/>
      <c r="CH405" s="37"/>
      <c r="CI405" s="37"/>
      <c r="CJ405" s="37"/>
      <c r="CK405" s="37"/>
      <c r="CL405" s="37"/>
      <c r="CM405" s="37"/>
      <c r="CN405" s="37"/>
      <c r="CO405" s="37"/>
      <c r="CP405" s="37"/>
      <c r="CQ405" s="37"/>
      <c r="CR405" s="37"/>
      <c r="CS405" s="37"/>
      <c r="CT405" s="37"/>
      <c r="CU405" s="37"/>
      <c r="CV405" s="37"/>
      <c r="CW405" s="37">
        <f t="shared" si="239"/>
        <v>1</v>
      </c>
      <c r="CX405" s="37">
        <f t="shared" si="240"/>
        <v>1</v>
      </c>
      <c r="CY405" s="37" t="b">
        <f t="shared" si="241"/>
        <v>0</v>
      </c>
      <c r="CZ405" s="37">
        <f t="shared" si="242"/>
        <v>1</v>
      </c>
      <c r="DA405" s="37">
        <f t="shared" si="243"/>
        <v>1</v>
      </c>
      <c r="DB405" s="37">
        <f t="shared" si="244"/>
        <v>1</v>
      </c>
      <c r="DC405" s="37">
        <f t="shared" si="245"/>
        <v>1</v>
      </c>
      <c r="DD405" s="37" t="b">
        <f t="shared" si="246"/>
        <v>0</v>
      </c>
      <c r="DE405" s="37">
        <f t="shared" si="247"/>
        <v>1</v>
      </c>
      <c r="DF405" s="37">
        <f t="shared" si="248"/>
        <v>1</v>
      </c>
      <c r="DG405" s="37">
        <f t="shared" si="249"/>
        <v>1</v>
      </c>
      <c r="DH405" s="37">
        <f t="shared" si="250"/>
        <v>1</v>
      </c>
      <c r="DI405" s="37" t="b">
        <f t="shared" si="251"/>
        <v>0</v>
      </c>
      <c r="DJ405" s="37">
        <f t="shared" si="252"/>
        <v>1</v>
      </c>
      <c r="DK405" s="37">
        <f t="shared" si="253"/>
        <v>1</v>
      </c>
      <c r="DL405" s="37" t="b">
        <f t="shared" si="254"/>
        <v>0</v>
      </c>
      <c r="DM405" s="37">
        <f t="shared" si="255"/>
        <v>1</v>
      </c>
      <c r="DN405" s="37" t="b">
        <f t="shared" si="256"/>
        <v>0</v>
      </c>
      <c r="DO405" s="37">
        <f t="shared" si="257"/>
        <v>1</v>
      </c>
      <c r="DP405" s="37">
        <f t="shared" si="258"/>
        <v>1</v>
      </c>
      <c r="DQ405" s="37">
        <f t="shared" si="259"/>
        <v>1</v>
      </c>
      <c r="DR405" s="37" t="e">
        <f>IF(#REF!&gt;=$N404,1)</f>
        <v>#REF!</v>
      </c>
      <c r="DS405" s="37" t="e">
        <f>IF(#REF!&gt;=$N404,1)</f>
        <v>#REF!</v>
      </c>
      <c r="DT405" s="37" t="e">
        <f>IF(#REF!&gt;=$N404,1)</f>
        <v>#REF!</v>
      </c>
      <c r="DU405" s="37" t="e">
        <f>IF(#REF!&gt;=$N404,1)</f>
        <v>#REF!</v>
      </c>
      <c r="DV405" s="37" t="e">
        <f>IF(#REF!&gt;=$N404,1)</f>
        <v>#REF!</v>
      </c>
      <c r="DW405" s="37" t="e">
        <f>IF(#REF!&gt;=$N404,1)</f>
        <v>#REF!</v>
      </c>
      <c r="DX405" s="37" t="e">
        <f>IF(#REF!&gt;=$N404,1)</f>
        <v>#REF!</v>
      </c>
      <c r="DY405" s="37" t="e">
        <f>IF(#REF!&gt;=$N404,1)</f>
        <v>#REF!</v>
      </c>
      <c r="DZ405" s="37" t="e">
        <f>IF(#REF!&gt;=$N404,1)</f>
        <v>#REF!</v>
      </c>
      <c r="EA405" s="37" t="e">
        <f>IF(#REF!&gt;=$N404,1)</f>
        <v>#REF!</v>
      </c>
    </row>
    <row r="406" spans="6:131" ht="15" x14ac:dyDescent="0.25">
      <c r="F406" s="4">
        <v>21</v>
      </c>
      <c r="G406" s="7">
        <v>17.2</v>
      </c>
      <c r="H406" s="8">
        <f t="shared" si="183"/>
        <v>31</v>
      </c>
      <c r="I406" s="8">
        <f>+AO427</f>
        <v>19</v>
      </c>
      <c r="J406" s="8">
        <f t="shared" si="184"/>
        <v>105</v>
      </c>
      <c r="K406" s="8">
        <f t="shared" si="185"/>
        <v>274.16666666666669</v>
      </c>
      <c r="L406" s="8">
        <f t="shared" si="188"/>
        <v>134</v>
      </c>
      <c r="M406" s="8">
        <f t="shared" si="189"/>
        <v>1.7514214808684447</v>
      </c>
      <c r="N406" s="39">
        <f>RANK(G405,$G$386:$G$425,1)</f>
        <v>29</v>
      </c>
      <c r="O406" s="42">
        <f>+CX427</f>
        <v>12</v>
      </c>
      <c r="P406" s="40">
        <f t="shared" si="186"/>
        <v>105</v>
      </c>
      <c r="Q406" s="40">
        <f t="shared" si="187"/>
        <v>274.16666666666669</v>
      </c>
      <c r="R406" s="40">
        <f t="shared" si="190"/>
        <v>78</v>
      </c>
      <c r="S406" s="40">
        <f t="shared" si="191"/>
        <v>1.6306337925326899</v>
      </c>
      <c r="T406" s="4"/>
      <c r="U406" s="4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>
        <f t="shared" si="206"/>
        <v>1</v>
      </c>
      <c r="AP406" s="43" t="b">
        <f t="shared" si="207"/>
        <v>0</v>
      </c>
      <c r="AQ406" s="43" t="b">
        <f t="shared" si="208"/>
        <v>0</v>
      </c>
      <c r="AR406" s="43" t="b">
        <f t="shared" si="209"/>
        <v>0</v>
      </c>
      <c r="AS406" s="43" t="b">
        <f t="shared" si="210"/>
        <v>0</v>
      </c>
      <c r="AT406" s="43" t="b">
        <f t="shared" si="211"/>
        <v>0</v>
      </c>
      <c r="AU406" s="43" t="b">
        <f t="shared" si="212"/>
        <v>0</v>
      </c>
      <c r="AV406" s="43" t="b">
        <f t="shared" si="213"/>
        <v>0</v>
      </c>
      <c r="AW406" s="43">
        <f t="shared" si="214"/>
        <v>1</v>
      </c>
      <c r="AX406" s="43" t="b">
        <f t="shared" si="215"/>
        <v>0</v>
      </c>
      <c r="AY406" s="43">
        <f t="shared" si="216"/>
        <v>1</v>
      </c>
      <c r="AZ406" s="43" t="b">
        <f t="shared" si="217"/>
        <v>0</v>
      </c>
      <c r="BA406" s="43">
        <f t="shared" si="218"/>
        <v>1</v>
      </c>
      <c r="BB406" s="43" t="b">
        <f t="shared" si="219"/>
        <v>0</v>
      </c>
      <c r="BC406" s="43" t="b">
        <f t="shared" si="220"/>
        <v>0</v>
      </c>
      <c r="BD406" s="43">
        <f t="shared" si="221"/>
        <v>1</v>
      </c>
      <c r="BE406" s="43" t="b">
        <f t="shared" si="222"/>
        <v>0</v>
      </c>
      <c r="BF406" s="43">
        <f t="shared" si="223"/>
        <v>1</v>
      </c>
      <c r="BG406" s="43">
        <f t="shared" si="224"/>
        <v>1</v>
      </c>
      <c r="BH406" s="43">
        <f t="shared" si="225"/>
        <v>1</v>
      </c>
      <c r="BI406" s="43" t="e">
        <f>IF(#REF!&gt;=$H405,1)</f>
        <v>#REF!</v>
      </c>
      <c r="BJ406" s="43" t="e">
        <f>IF(#REF!&gt;=$H405,1)</f>
        <v>#REF!</v>
      </c>
      <c r="BK406" s="43" t="e">
        <f>IF(#REF!&gt;=$H405,1)</f>
        <v>#REF!</v>
      </c>
      <c r="BL406" s="43" t="e">
        <f>IF(#REF!&gt;=$H405,1)</f>
        <v>#REF!</v>
      </c>
      <c r="BM406" s="43" t="e">
        <f>IF(#REF!&gt;=$H405,1)</f>
        <v>#REF!</v>
      </c>
      <c r="BN406" s="43" t="e">
        <f>IF(#REF!&gt;=$H405,1)</f>
        <v>#REF!</v>
      </c>
      <c r="BO406" s="43" t="e">
        <f>IF(#REF!&gt;=$H405,1)</f>
        <v>#REF!</v>
      </c>
      <c r="BP406" s="43" t="e">
        <f>IF(#REF!&gt;=$H405,1)</f>
        <v>#REF!</v>
      </c>
      <c r="BQ406" s="43" t="e">
        <f>IF(#REF!&gt;=$H405,1)</f>
        <v>#REF!</v>
      </c>
      <c r="BR406" s="43" t="e">
        <f>IF(#REF!&gt;=$H405,1)</f>
        <v>#REF!</v>
      </c>
      <c r="BS406" s="43"/>
      <c r="BT406" s="43"/>
      <c r="BU406" s="43"/>
      <c r="BV406" s="43"/>
      <c r="BW406" s="43"/>
      <c r="BX406" s="43"/>
      <c r="BY406" s="43"/>
      <c r="BZ406" s="43"/>
      <c r="CA406" s="43"/>
      <c r="CB406" s="43"/>
      <c r="CC406" s="43"/>
      <c r="CD406" s="43"/>
      <c r="CE406" s="37"/>
      <c r="CF406" s="37"/>
      <c r="CG406" s="37"/>
      <c r="CH406" s="37"/>
      <c r="CI406" s="37"/>
      <c r="CJ406" s="37"/>
      <c r="CK406" s="37"/>
      <c r="CL406" s="37"/>
      <c r="CM406" s="37"/>
      <c r="CN406" s="37"/>
      <c r="CO406" s="37"/>
      <c r="CP406" s="37"/>
      <c r="CQ406" s="37"/>
      <c r="CR406" s="37"/>
      <c r="CS406" s="37"/>
      <c r="CT406" s="37"/>
      <c r="CU406" s="37"/>
      <c r="CV406" s="37"/>
      <c r="CW406" s="37"/>
      <c r="CX406" s="37" t="b">
        <f t="shared" si="240"/>
        <v>0</v>
      </c>
      <c r="CY406" s="37" t="b">
        <f t="shared" si="241"/>
        <v>0</v>
      </c>
      <c r="CZ406" s="37" t="b">
        <f t="shared" si="242"/>
        <v>0</v>
      </c>
      <c r="DA406" s="37" t="b">
        <f t="shared" si="243"/>
        <v>0</v>
      </c>
      <c r="DB406" s="37">
        <f t="shared" si="244"/>
        <v>1</v>
      </c>
      <c r="DC406" s="37" t="b">
        <f t="shared" si="245"/>
        <v>0</v>
      </c>
      <c r="DD406" s="37" t="b">
        <f t="shared" si="246"/>
        <v>0</v>
      </c>
      <c r="DE406" s="37">
        <f t="shared" si="247"/>
        <v>1</v>
      </c>
      <c r="DF406" s="37" t="b">
        <f t="shared" si="248"/>
        <v>0</v>
      </c>
      <c r="DG406" s="37" t="b">
        <f t="shared" si="249"/>
        <v>0</v>
      </c>
      <c r="DH406" s="37" t="b">
        <f t="shared" si="250"/>
        <v>0</v>
      </c>
      <c r="DI406" s="37" t="b">
        <f t="shared" si="251"/>
        <v>0</v>
      </c>
      <c r="DJ406" s="37" t="b">
        <f t="shared" si="252"/>
        <v>0</v>
      </c>
      <c r="DK406" s="37" t="b">
        <f t="shared" si="253"/>
        <v>0</v>
      </c>
      <c r="DL406" s="37" t="b">
        <f t="shared" si="254"/>
        <v>0</v>
      </c>
      <c r="DM406" s="37" t="b">
        <f t="shared" si="255"/>
        <v>0</v>
      </c>
      <c r="DN406" s="37" t="b">
        <f t="shared" si="256"/>
        <v>0</v>
      </c>
      <c r="DO406" s="37" t="b">
        <f t="shared" si="257"/>
        <v>0</v>
      </c>
      <c r="DP406" s="37" t="b">
        <f t="shared" si="258"/>
        <v>0</v>
      </c>
      <c r="DQ406" s="37" t="b">
        <f t="shared" si="259"/>
        <v>0</v>
      </c>
      <c r="DR406" s="37" t="e">
        <f>IF(#REF!&gt;=$N405,1)</f>
        <v>#REF!</v>
      </c>
      <c r="DS406" s="37" t="e">
        <f>IF(#REF!&gt;=$N405,1)</f>
        <v>#REF!</v>
      </c>
      <c r="DT406" s="37" t="e">
        <f>IF(#REF!&gt;=$N405,1)</f>
        <v>#REF!</v>
      </c>
      <c r="DU406" s="37" t="e">
        <f>IF(#REF!&gt;=$N405,1)</f>
        <v>#REF!</v>
      </c>
      <c r="DV406" s="37" t="e">
        <f>IF(#REF!&gt;=$N405,1)</f>
        <v>#REF!</v>
      </c>
      <c r="DW406" s="37" t="e">
        <f>IF(#REF!&gt;=$N405,1)</f>
        <v>#REF!</v>
      </c>
      <c r="DX406" s="37" t="e">
        <f>IF(#REF!&gt;=$N405,1)</f>
        <v>#REF!</v>
      </c>
      <c r="DY406" s="37" t="e">
        <f>IF(#REF!&gt;=$N405,1)</f>
        <v>#REF!</v>
      </c>
      <c r="DZ406" s="37" t="e">
        <f>IF(#REF!&gt;=$N405,1)</f>
        <v>#REF!</v>
      </c>
      <c r="EA406" s="37" t="e">
        <f>IF(#REF!&gt;=$N405,1)</f>
        <v>#REF!</v>
      </c>
    </row>
    <row r="407" spans="6:131" ht="15" x14ac:dyDescent="0.25">
      <c r="F407" s="4">
        <v>22</v>
      </c>
      <c r="G407" s="7">
        <v>16.3</v>
      </c>
      <c r="H407" s="8">
        <f t="shared" si="183"/>
        <v>7</v>
      </c>
      <c r="I407" s="8">
        <f>+AP427</f>
        <v>8</v>
      </c>
      <c r="J407" s="8">
        <f t="shared" si="184"/>
        <v>115.5</v>
      </c>
      <c r="K407" s="8">
        <f t="shared" si="185"/>
        <v>314.41666666666669</v>
      </c>
      <c r="L407" s="8">
        <f t="shared" si="188"/>
        <v>142</v>
      </c>
      <c r="M407" s="8">
        <f t="shared" si="189"/>
        <v>1.4944902785514753</v>
      </c>
      <c r="N407" s="39">
        <f>RANK(G404,$G$386:$G$425,1)</f>
        <v>1</v>
      </c>
      <c r="O407" s="42">
        <f>+CY427</f>
        <v>0</v>
      </c>
      <c r="P407" s="40">
        <f t="shared" si="186"/>
        <v>115.5</v>
      </c>
      <c r="Q407" s="40">
        <f t="shared" si="187"/>
        <v>314.41666666666669</v>
      </c>
      <c r="R407" s="40">
        <f t="shared" si="190"/>
        <v>78</v>
      </c>
      <c r="S407" s="40">
        <f t="shared" si="191"/>
        <v>2.1148447337992575</v>
      </c>
      <c r="T407" s="4"/>
      <c r="U407" s="4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 t="b">
        <f t="shared" si="207"/>
        <v>0</v>
      </c>
      <c r="AQ407" s="43" t="b">
        <f t="shared" si="208"/>
        <v>0</v>
      </c>
      <c r="AR407" s="43" t="b">
        <f t="shared" si="209"/>
        <v>0</v>
      </c>
      <c r="AS407" s="43" t="b">
        <f t="shared" si="210"/>
        <v>0</v>
      </c>
      <c r="AT407" s="43" t="b">
        <f t="shared" si="211"/>
        <v>0</v>
      </c>
      <c r="AU407" s="43" t="b">
        <f t="shared" si="212"/>
        <v>0</v>
      </c>
      <c r="AV407" s="43" t="b">
        <f t="shared" si="213"/>
        <v>0</v>
      </c>
      <c r="AW407" s="43">
        <f t="shared" si="214"/>
        <v>1</v>
      </c>
      <c r="AX407" s="43" t="b">
        <f t="shared" si="215"/>
        <v>0</v>
      </c>
      <c r="AY407" s="43">
        <f t="shared" si="216"/>
        <v>1</v>
      </c>
      <c r="AZ407" s="43" t="b">
        <f t="shared" si="217"/>
        <v>0</v>
      </c>
      <c r="BA407" s="43">
        <f t="shared" si="218"/>
        <v>1</v>
      </c>
      <c r="BB407" s="43" t="b">
        <f t="shared" si="219"/>
        <v>0</v>
      </c>
      <c r="BC407" s="43" t="b">
        <f t="shared" si="220"/>
        <v>0</v>
      </c>
      <c r="BD407" s="43">
        <f t="shared" si="221"/>
        <v>1</v>
      </c>
      <c r="BE407" s="43" t="b">
        <f t="shared" si="222"/>
        <v>0</v>
      </c>
      <c r="BF407" s="43">
        <f t="shared" si="223"/>
        <v>1</v>
      </c>
      <c r="BG407" s="43">
        <f t="shared" si="224"/>
        <v>1</v>
      </c>
      <c r="BH407" s="43">
        <f t="shared" si="225"/>
        <v>1</v>
      </c>
      <c r="BI407" s="43" t="e">
        <f>IF(#REF!&gt;=$H406,1)</f>
        <v>#REF!</v>
      </c>
      <c r="BJ407" s="43" t="e">
        <f>IF(#REF!&gt;=$H406,1)</f>
        <v>#REF!</v>
      </c>
      <c r="BK407" s="43" t="e">
        <f>IF(#REF!&gt;=$H406,1)</f>
        <v>#REF!</v>
      </c>
      <c r="BL407" s="43" t="e">
        <f>IF(#REF!&gt;=$H406,1)</f>
        <v>#REF!</v>
      </c>
      <c r="BM407" s="43" t="e">
        <f>IF(#REF!&gt;=$H406,1)</f>
        <v>#REF!</v>
      </c>
      <c r="BN407" s="43" t="e">
        <f>IF(#REF!&gt;=$H406,1)</f>
        <v>#REF!</v>
      </c>
      <c r="BO407" s="43" t="e">
        <f>IF(#REF!&gt;=$H406,1)</f>
        <v>#REF!</v>
      </c>
      <c r="BP407" s="43" t="e">
        <f>IF(#REF!&gt;=$H406,1)</f>
        <v>#REF!</v>
      </c>
      <c r="BQ407" s="43" t="e">
        <f>IF(#REF!&gt;=$H406,1)</f>
        <v>#REF!</v>
      </c>
      <c r="BR407" s="43" t="e">
        <f>IF(#REF!&gt;=$H406,1)</f>
        <v>#REF!</v>
      </c>
      <c r="BS407" s="43"/>
      <c r="BT407" s="43"/>
      <c r="BU407" s="43"/>
      <c r="BV407" s="43"/>
      <c r="BW407" s="43"/>
      <c r="BX407" s="43"/>
      <c r="BY407" s="43"/>
      <c r="BZ407" s="43"/>
      <c r="CA407" s="43"/>
      <c r="CB407" s="43"/>
      <c r="CC407" s="43"/>
      <c r="CD407" s="43"/>
      <c r="CE407" s="37"/>
      <c r="CF407" s="37"/>
      <c r="CG407" s="37"/>
      <c r="CH407" s="37"/>
      <c r="CI407" s="37"/>
      <c r="CJ407" s="37"/>
      <c r="CK407" s="37"/>
      <c r="CL407" s="37"/>
      <c r="CM407" s="37"/>
      <c r="CN407" s="37"/>
      <c r="CO407" s="37"/>
      <c r="CP407" s="37"/>
      <c r="CQ407" s="37"/>
      <c r="CR407" s="37"/>
      <c r="CS407" s="37"/>
      <c r="CT407" s="37"/>
      <c r="CU407" s="37"/>
      <c r="CV407" s="37"/>
      <c r="CW407" s="37"/>
      <c r="CX407" s="37"/>
      <c r="CY407" s="37" t="b">
        <f t="shared" si="241"/>
        <v>0</v>
      </c>
      <c r="CZ407" s="37" t="b">
        <f t="shared" si="242"/>
        <v>0</v>
      </c>
      <c r="DA407" s="37" t="b">
        <f t="shared" si="243"/>
        <v>0</v>
      </c>
      <c r="DB407" s="37">
        <f t="shared" si="244"/>
        <v>1</v>
      </c>
      <c r="DC407" s="37" t="b">
        <f t="shared" si="245"/>
        <v>0</v>
      </c>
      <c r="DD407" s="37" t="b">
        <f t="shared" si="246"/>
        <v>0</v>
      </c>
      <c r="DE407" s="37">
        <f t="shared" si="247"/>
        <v>1</v>
      </c>
      <c r="DF407" s="37">
        <f t="shared" si="248"/>
        <v>1</v>
      </c>
      <c r="DG407" s="37" t="b">
        <f t="shared" si="249"/>
        <v>0</v>
      </c>
      <c r="DH407" s="37" t="b">
        <f t="shared" si="250"/>
        <v>0</v>
      </c>
      <c r="DI407" s="37" t="b">
        <f t="shared" si="251"/>
        <v>0</v>
      </c>
      <c r="DJ407" s="37" t="b">
        <f t="shared" si="252"/>
        <v>0</v>
      </c>
      <c r="DK407" s="37" t="b">
        <f t="shared" si="253"/>
        <v>0</v>
      </c>
      <c r="DL407" s="37" t="b">
        <f t="shared" si="254"/>
        <v>0</v>
      </c>
      <c r="DM407" s="37" t="b">
        <f t="shared" si="255"/>
        <v>0</v>
      </c>
      <c r="DN407" s="37" t="b">
        <f t="shared" si="256"/>
        <v>0</v>
      </c>
      <c r="DO407" s="37" t="b">
        <f t="shared" si="257"/>
        <v>0</v>
      </c>
      <c r="DP407" s="37" t="b">
        <f t="shared" si="258"/>
        <v>0</v>
      </c>
      <c r="DQ407" s="37" t="b">
        <f t="shared" si="259"/>
        <v>0</v>
      </c>
      <c r="DR407" s="37" t="e">
        <f>IF(#REF!&gt;=$N406,1)</f>
        <v>#REF!</v>
      </c>
      <c r="DS407" s="37" t="e">
        <f>IF(#REF!&gt;=$N406,1)</f>
        <v>#REF!</v>
      </c>
      <c r="DT407" s="37" t="e">
        <f>IF(#REF!&gt;=$N406,1)</f>
        <v>#REF!</v>
      </c>
      <c r="DU407" s="37" t="e">
        <f>IF(#REF!&gt;=$N406,1)</f>
        <v>#REF!</v>
      </c>
      <c r="DV407" s="37" t="e">
        <f>IF(#REF!&gt;=$N406,1)</f>
        <v>#REF!</v>
      </c>
      <c r="DW407" s="37" t="e">
        <f>IF(#REF!&gt;=$N406,1)</f>
        <v>#REF!</v>
      </c>
      <c r="DX407" s="37" t="e">
        <f>IF(#REF!&gt;=$N406,1)</f>
        <v>#REF!</v>
      </c>
      <c r="DY407" s="37" t="e">
        <f>IF(#REF!&gt;=$N406,1)</f>
        <v>#REF!</v>
      </c>
      <c r="DZ407" s="37" t="e">
        <f>IF(#REF!&gt;=$N406,1)</f>
        <v>#REF!</v>
      </c>
      <c r="EA407" s="37" t="e">
        <f>IF(#REF!&gt;=$N406,1)</f>
        <v>#REF!</v>
      </c>
    </row>
    <row r="408" spans="6:131" ht="15" x14ac:dyDescent="0.25">
      <c r="F408" s="4">
        <v>23</v>
      </c>
      <c r="G408" s="7">
        <v>16.3</v>
      </c>
      <c r="H408" s="8">
        <f t="shared" si="183"/>
        <v>7</v>
      </c>
      <c r="I408" s="8">
        <f>+AQ427</f>
        <v>9</v>
      </c>
      <c r="J408" s="8">
        <f t="shared" si="184"/>
        <v>126.5</v>
      </c>
      <c r="K408" s="8">
        <f t="shared" si="185"/>
        <v>358.41666666666669</v>
      </c>
      <c r="L408" s="8">
        <f t="shared" si="188"/>
        <v>151</v>
      </c>
      <c r="M408" s="8">
        <f t="shared" si="189"/>
        <v>1.2941123628646529</v>
      </c>
      <c r="N408" s="39">
        <f>RANK(G403,$G$386:$G$425,1)</f>
        <v>22</v>
      </c>
      <c r="O408" s="42">
        <f>+CZ427</f>
        <v>12</v>
      </c>
      <c r="P408" s="40">
        <f t="shared" si="186"/>
        <v>126.5</v>
      </c>
      <c r="Q408" s="40">
        <f t="shared" si="187"/>
        <v>358.41666666666669</v>
      </c>
      <c r="R408" s="40">
        <f t="shared" si="190"/>
        <v>90</v>
      </c>
      <c r="S408" s="40">
        <f t="shared" si="191"/>
        <v>1.9279633161044829</v>
      </c>
      <c r="T408" s="4"/>
      <c r="U408" s="4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>
        <f t="shared" si="208"/>
        <v>1</v>
      </c>
      <c r="AR408" s="43" t="b">
        <f t="shared" si="209"/>
        <v>0</v>
      </c>
      <c r="AS408" s="43">
        <f t="shared" si="210"/>
        <v>1</v>
      </c>
      <c r="AT408" s="43">
        <f t="shared" si="211"/>
        <v>1</v>
      </c>
      <c r="AU408" s="43">
        <f t="shared" si="212"/>
        <v>1</v>
      </c>
      <c r="AV408" s="43">
        <f t="shared" si="213"/>
        <v>1</v>
      </c>
      <c r="AW408" s="43">
        <f t="shared" si="214"/>
        <v>1</v>
      </c>
      <c r="AX408" s="43">
        <f t="shared" si="215"/>
        <v>1</v>
      </c>
      <c r="AY408" s="43">
        <f t="shared" si="216"/>
        <v>1</v>
      </c>
      <c r="AZ408" s="43">
        <f t="shared" si="217"/>
        <v>1</v>
      </c>
      <c r="BA408" s="43">
        <f t="shared" si="218"/>
        <v>1</v>
      </c>
      <c r="BB408" s="43">
        <f t="shared" si="219"/>
        <v>1</v>
      </c>
      <c r="BC408" s="43">
        <f t="shared" si="220"/>
        <v>1</v>
      </c>
      <c r="BD408" s="43">
        <f t="shared" si="221"/>
        <v>1</v>
      </c>
      <c r="BE408" s="43">
        <f t="shared" si="222"/>
        <v>1</v>
      </c>
      <c r="BF408" s="43">
        <f t="shared" si="223"/>
        <v>1</v>
      </c>
      <c r="BG408" s="43">
        <f t="shared" si="224"/>
        <v>1</v>
      </c>
      <c r="BH408" s="43">
        <f t="shared" si="225"/>
        <v>1</v>
      </c>
      <c r="BI408" s="43" t="e">
        <f>IF(#REF!&gt;=$H407,1)</f>
        <v>#REF!</v>
      </c>
      <c r="BJ408" s="43" t="e">
        <f>IF(#REF!&gt;=$H407,1)</f>
        <v>#REF!</v>
      </c>
      <c r="BK408" s="43" t="e">
        <f>IF(#REF!&gt;=$H407,1)</f>
        <v>#REF!</v>
      </c>
      <c r="BL408" s="43" t="e">
        <f>IF(#REF!&gt;=$H407,1)</f>
        <v>#REF!</v>
      </c>
      <c r="BM408" s="43" t="e">
        <f>IF(#REF!&gt;=$H407,1)</f>
        <v>#REF!</v>
      </c>
      <c r="BN408" s="43" t="e">
        <f>IF(#REF!&gt;=$H407,1)</f>
        <v>#REF!</v>
      </c>
      <c r="BO408" s="43" t="e">
        <f>IF(#REF!&gt;=$H407,1)</f>
        <v>#REF!</v>
      </c>
      <c r="BP408" s="43" t="e">
        <f>IF(#REF!&gt;=$H407,1)</f>
        <v>#REF!</v>
      </c>
      <c r="BQ408" s="43" t="e">
        <f>IF(#REF!&gt;=$H407,1)</f>
        <v>#REF!</v>
      </c>
      <c r="BR408" s="43" t="e">
        <f>IF(#REF!&gt;=$H407,1)</f>
        <v>#REF!</v>
      </c>
      <c r="BS408" s="43"/>
      <c r="BT408" s="43"/>
      <c r="BU408" s="43"/>
      <c r="BV408" s="43"/>
      <c r="BW408" s="43"/>
      <c r="BX408" s="43"/>
      <c r="BY408" s="43"/>
      <c r="BZ408" s="43"/>
      <c r="CA408" s="43"/>
      <c r="CB408" s="43"/>
      <c r="CC408" s="43"/>
      <c r="CD408" s="43"/>
      <c r="CE408" s="37"/>
      <c r="CF408" s="37"/>
      <c r="CG408" s="37"/>
      <c r="CH408" s="37"/>
      <c r="CI408" s="37"/>
      <c r="CJ408" s="37"/>
      <c r="CK408" s="37"/>
      <c r="CL408" s="37"/>
      <c r="CM408" s="37"/>
      <c r="CN408" s="37"/>
      <c r="CO408" s="37"/>
      <c r="CP408" s="37"/>
      <c r="CQ408" s="37"/>
      <c r="CR408" s="37"/>
      <c r="CS408" s="37"/>
      <c r="CT408" s="37"/>
      <c r="CU408" s="37"/>
      <c r="CV408" s="37"/>
      <c r="CW408" s="37"/>
      <c r="CX408" s="37"/>
      <c r="CY408" s="37"/>
      <c r="CZ408" s="37">
        <f t="shared" si="242"/>
        <v>1</v>
      </c>
      <c r="DA408" s="37">
        <f t="shared" si="243"/>
        <v>1</v>
      </c>
      <c r="DB408" s="37">
        <f t="shared" si="244"/>
        <v>1</v>
      </c>
      <c r="DC408" s="37">
        <f t="shared" si="245"/>
        <v>1</v>
      </c>
      <c r="DD408" s="37">
        <f t="shared" si="246"/>
        <v>1</v>
      </c>
      <c r="DE408" s="37">
        <f t="shared" si="247"/>
        <v>1</v>
      </c>
      <c r="DF408" s="37">
        <f t="shared" si="248"/>
        <v>1</v>
      </c>
      <c r="DG408" s="37">
        <f t="shared" si="249"/>
        <v>1</v>
      </c>
      <c r="DH408" s="37">
        <f t="shared" si="250"/>
        <v>1</v>
      </c>
      <c r="DI408" s="37">
        <f t="shared" si="251"/>
        <v>1</v>
      </c>
      <c r="DJ408" s="37">
        <f t="shared" si="252"/>
        <v>1</v>
      </c>
      <c r="DK408" s="37">
        <f t="shared" si="253"/>
        <v>1</v>
      </c>
      <c r="DL408" s="37">
        <f t="shared" si="254"/>
        <v>1</v>
      </c>
      <c r="DM408" s="37">
        <f t="shared" si="255"/>
        <v>1</v>
      </c>
      <c r="DN408" s="37">
        <f t="shared" si="256"/>
        <v>1</v>
      </c>
      <c r="DO408" s="37">
        <f t="shared" si="257"/>
        <v>1</v>
      </c>
      <c r="DP408" s="37">
        <f t="shared" si="258"/>
        <v>1</v>
      </c>
      <c r="DQ408" s="37">
        <f t="shared" si="259"/>
        <v>1</v>
      </c>
      <c r="DR408" s="37" t="e">
        <f>IF(#REF!&gt;=$N407,1)</f>
        <v>#REF!</v>
      </c>
      <c r="DS408" s="37" t="e">
        <f>IF(#REF!&gt;=$N407,1)</f>
        <v>#REF!</v>
      </c>
      <c r="DT408" s="37" t="e">
        <f>IF(#REF!&gt;=$N407,1)</f>
        <v>#REF!</v>
      </c>
      <c r="DU408" s="37" t="e">
        <f>IF(#REF!&gt;=$N407,1)</f>
        <v>#REF!</v>
      </c>
      <c r="DV408" s="37" t="e">
        <f>IF(#REF!&gt;=$N407,1)</f>
        <v>#REF!</v>
      </c>
      <c r="DW408" s="37" t="e">
        <f>IF(#REF!&gt;=$N407,1)</f>
        <v>#REF!</v>
      </c>
      <c r="DX408" s="37" t="e">
        <f>IF(#REF!&gt;=$N407,1)</f>
        <v>#REF!</v>
      </c>
      <c r="DY408" s="37" t="e">
        <f>IF(#REF!&gt;=$N407,1)</f>
        <v>#REF!</v>
      </c>
      <c r="DZ408" s="37" t="e">
        <f>IF(#REF!&gt;=$N407,1)</f>
        <v>#REF!</v>
      </c>
      <c r="EA408" s="37" t="e">
        <f>IF(#REF!&gt;=$N407,1)</f>
        <v>#REF!</v>
      </c>
    </row>
    <row r="409" spans="6:131" ht="15" x14ac:dyDescent="0.25">
      <c r="F409" s="4">
        <v>24</v>
      </c>
      <c r="G409" s="7">
        <v>16</v>
      </c>
      <c r="H409" s="8">
        <f t="shared" si="183"/>
        <v>4</v>
      </c>
      <c r="I409" s="8">
        <f>+AR427</f>
        <v>3</v>
      </c>
      <c r="J409" s="8">
        <f t="shared" si="184"/>
        <v>138</v>
      </c>
      <c r="K409" s="8">
        <f t="shared" si="185"/>
        <v>406.33333333333331</v>
      </c>
      <c r="L409" s="8">
        <f t="shared" si="188"/>
        <v>154</v>
      </c>
      <c r="M409" s="8">
        <f t="shared" si="189"/>
        <v>0.79374089622265354</v>
      </c>
      <c r="N409" s="39">
        <f>RANK(G402,$G$386:$G$425,1)</f>
        <v>16</v>
      </c>
      <c r="O409" s="42">
        <f>+DA427</f>
        <v>8</v>
      </c>
      <c r="P409" s="40">
        <f t="shared" si="186"/>
        <v>138</v>
      </c>
      <c r="Q409" s="40">
        <f t="shared" si="187"/>
        <v>406.33333333333331</v>
      </c>
      <c r="R409" s="40">
        <f t="shared" si="190"/>
        <v>98</v>
      </c>
      <c r="S409" s="40">
        <f t="shared" si="191"/>
        <v>1.9843522405566338</v>
      </c>
      <c r="T409" s="4"/>
      <c r="U409" s="4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 t="b">
        <f t="shared" si="209"/>
        <v>0</v>
      </c>
      <c r="AS409" s="43">
        <f t="shared" si="210"/>
        <v>1</v>
      </c>
      <c r="AT409" s="43">
        <f t="shared" si="211"/>
        <v>1</v>
      </c>
      <c r="AU409" s="43">
        <f t="shared" si="212"/>
        <v>1</v>
      </c>
      <c r="AV409" s="43">
        <f t="shared" si="213"/>
        <v>1</v>
      </c>
      <c r="AW409" s="43">
        <f t="shared" si="214"/>
        <v>1</v>
      </c>
      <c r="AX409" s="43">
        <f t="shared" si="215"/>
        <v>1</v>
      </c>
      <c r="AY409" s="43">
        <f t="shared" si="216"/>
        <v>1</v>
      </c>
      <c r="AZ409" s="43">
        <f t="shared" si="217"/>
        <v>1</v>
      </c>
      <c r="BA409" s="43">
        <f t="shared" si="218"/>
        <v>1</v>
      </c>
      <c r="BB409" s="43">
        <f t="shared" si="219"/>
        <v>1</v>
      </c>
      <c r="BC409" s="43">
        <f t="shared" si="220"/>
        <v>1</v>
      </c>
      <c r="BD409" s="43">
        <f t="shared" si="221"/>
        <v>1</v>
      </c>
      <c r="BE409" s="43">
        <f t="shared" si="222"/>
        <v>1</v>
      </c>
      <c r="BF409" s="43">
        <f t="shared" si="223"/>
        <v>1</v>
      </c>
      <c r="BG409" s="43">
        <f t="shared" si="224"/>
        <v>1</v>
      </c>
      <c r="BH409" s="43">
        <f t="shared" si="225"/>
        <v>1</v>
      </c>
      <c r="BI409" s="43" t="e">
        <f>IF(#REF!&gt;=$H408,1)</f>
        <v>#REF!</v>
      </c>
      <c r="BJ409" s="43" t="e">
        <f>IF(#REF!&gt;=$H408,1)</f>
        <v>#REF!</v>
      </c>
      <c r="BK409" s="43" t="e">
        <f>IF(#REF!&gt;=$H408,1)</f>
        <v>#REF!</v>
      </c>
      <c r="BL409" s="43" t="e">
        <f>IF(#REF!&gt;=$H408,1)</f>
        <v>#REF!</v>
      </c>
      <c r="BM409" s="43" t="e">
        <f>IF(#REF!&gt;=$H408,1)</f>
        <v>#REF!</v>
      </c>
      <c r="BN409" s="43" t="e">
        <f>IF(#REF!&gt;=$H408,1)</f>
        <v>#REF!</v>
      </c>
      <c r="BO409" s="43" t="e">
        <f>IF(#REF!&gt;=$H408,1)</f>
        <v>#REF!</v>
      </c>
      <c r="BP409" s="43" t="e">
        <f>IF(#REF!&gt;=$H408,1)</f>
        <v>#REF!</v>
      </c>
      <c r="BQ409" s="43" t="e">
        <f>IF(#REF!&gt;=$H408,1)</f>
        <v>#REF!</v>
      </c>
      <c r="BR409" s="43" t="e">
        <f>IF(#REF!&gt;=$H408,1)</f>
        <v>#REF!</v>
      </c>
      <c r="BS409" s="43"/>
      <c r="BT409" s="43"/>
      <c r="BU409" s="43"/>
      <c r="BV409" s="43"/>
      <c r="BW409" s="43"/>
      <c r="BX409" s="43"/>
      <c r="BY409" s="43"/>
      <c r="BZ409" s="43"/>
      <c r="CA409" s="43"/>
      <c r="CB409" s="43"/>
      <c r="CC409" s="43"/>
      <c r="CD409" s="43"/>
      <c r="CE409" s="37"/>
      <c r="CF409" s="37"/>
      <c r="CG409" s="37"/>
      <c r="CH409" s="37"/>
      <c r="CI409" s="37"/>
      <c r="CJ409" s="37"/>
      <c r="CK409" s="37"/>
      <c r="CL409" s="37"/>
      <c r="CM409" s="37"/>
      <c r="CN409" s="37"/>
      <c r="CO409" s="37"/>
      <c r="CP409" s="37"/>
      <c r="CQ409" s="37"/>
      <c r="CR409" s="37"/>
      <c r="CS409" s="37"/>
      <c r="CT409" s="37"/>
      <c r="CU409" s="37"/>
      <c r="CV409" s="37"/>
      <c r="CW409" s="37"/>
      <c r="CX409" s="37"/>
      <c r="CY409" s="37"/>
      <c r="CZ409" s="37"/>
      <c r="DA409" s="37" t="b">
        <f t="shared" si="243"/>
        <v>0</v>
      </c>
      <c r="DB409" s="37">
        <f t="shared" si="244"/>
        <v>1</v>
      </c>
      <c r="DC409" s="37" t="b">
        <f t="shared" si="245"/>
        <v>0</v>
      </c>
      <c r="DD409" s="37" t="b">
        <f t="shared" si="246"/>
        <v>0</v>
      </c>
      <c r="DE409" s="37">
        <f t="shared" si="247"/>
        <v>1</v>
      </c>
      <c r="DF409" s="37">
        <f t="shared" si="248"/>
        <v>1</v>
      </c>
      <c r="DG409" s="37">
        <f t="shared" si="249"/>
        <v>1</v>
      </c>
      <c r="DH409" s="37" t="b">
        <f t="shared" si="250"/>
        <v>0</v>
      </c>
      <c r="DI409" s="37" t="b">
        <f t="shared" si="251"/>
        <v>0</v>
      </c>
      <c r="DJ409" s="37" t="b">
        <f t="shared" si="252"/>
        <v>0</v>
      </c>
      <c r="DK409" s="37" t="b">
        <f t="shared" si="253"/>
        <v>0</v>
      </c>
      <c r="DL409" s="37" t="b">
        <f t="shared" si="254"/>
        <v>0</v>
      </c>
      <c r="DM409" s="37">
        <f t="shared" si="255"/>
        <v>1</v>
      </c>
      <c r="DN409" s="37" t="b">
        <f t="shared" si="256"/>
        <v>0</v>
      </c>
      <c r="DO409" s="37" t="b">
        <f t="shared" si="257"/>
        <v>0</v>
      </c>
      <c r="DP409" s="37">
        <f t="shared" si="258"/>
        <v>1</v>
      </c>
      <c r="DQ409" s="37" t="b">
        <f t="shared" si="259"/>
        <v>0</v>
      </c>
      <c r="DR409" s="37" t="e">
        <f>IF(#REF!&gt;=$N408,1)</f>
        <v>#REF!</v>
      </c>
      <c r="DS409" s="37" t="e">
        <f>IF(#REF!&gt;=$N408,1)</f>
        <v>#REF!</v>
      </c>
      <c r="DT409" s="37" t="e">
        <f>IF(#REF!&gt;=$N408,1)</f>
        <v>#REF!</v>
      </c>
      <c r="DU409" s="37" t="e">
        <f>IF(#REF!&gt;=$N408,1)</f>
        <v>#REF!</v>
      </c>
      <c r="DV409" s="37" t="e">
        <f>IF(#REF!&gt;=$N408,1)</f>
        <v>#REF!</v>
      </c>
      <c r="DW409" s="37" t="e">
        <f>IF(#REF!&gt;=$N408,1)</f>
        <v>#REF!</v>
      </c>
      <c r="DX409" s="37" t="e">
        <f>IF(#REF!&gt;=$N408,1)</f>
        <v>#REF!</v>
      </c>
      <c r="DY409" s="37" t="e">
        <f>IF(#REF!&gt;=$N408,1)</f>
        <v>#REF!</v>
      </c>
      <c r="DZ409" s="37" t="e">
        <f>IF(#REF!&gt;=$N408,1)</f>
        <v>#REF!</v>
      </c>
      <c r="EA409" s="37" t="e">
        <f>IF(#REF!&gt;=$N408,1)</f>
        <v>#REF!</v>
      </c>
    </row>
    <row r="410" spans="6:131" ht="15" x14ac:dyDescent="0.25">
      <c r="F410" s="4">
        <v>25</v>
      </c>
      <c r="G410" s="7">
        <v>16.899999999999999</v>
      </c>
      <c r="H410" s="8">
        <f t="shared" si="183"/>
        <v>22</v>
      </c>
      <c r="I410" s="8">
        <f>+AS427</f>
        <v>18</v>
      </c>
      <c r="J410" s="8">
        <f t="shared" si="184"/>
        <v>150</v>
      </c>
      <c r="K410" s="8">
        <f t="shared" si="185"/>
        <v>458.33333333333331</v>
      </c>
      <c r="L410" s="8">
        <f t="shared" si="188"/>
        <v>172</v>
      </c>
      <c r="M410" s="8">
        <f t="shared" si="189"/>
        <v>1.0276186062932104</v>
      </c>
      <c r="N410" s="39">
        <f>RANK(G401,$G$386:$G$425,1)</f>
        <v>39</v>
      </c>
      <c r="O410" s="42">
        <f>+DB427</f>
        <v>24</v>
      </c>
      <c r="P410" s="40">
        <f t="shared" si="186"/>
        <v>150</v>
      </c>
      <c r="Q410" s="40">
        <f t="shared" si="187"/>
        <v>458.33333333333331</v>
      </c>
      <c r="R410" s="40">
        <f t="shared" si="190"/>
        <v>122</v>
      </c>
      <c r="S410" s="40">
        <f t="shared" si="191"/>
        <v>1.3078782261913586</v>
      </c>
      <c r="T410" s="4"/>
      <c r="U410" s="4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>
        <f t="shared" si="210"/>
        <v>1</v>
      </c>
      <c r="AT410" s="43">
        <f t="shared" si="211"/>
        <v>1</v>
      </c>
      <c r="AU410" s="43">
        <f t="shared" si="212"/>
        <v>1</v>
      </c>
      <c r="AV410" s="43">
        <f t="shared" si="213"/>
        <v>1</v>
      </c>
      <c r="AW410" s="43">
        <f t="shared" si="214"/>
        <v>1</v>
      </c>
      <c r="AX410" s="43">
        <f t="shared" si="215"/>
        <v>1</v>
      </c>
      <c r="AY410" s="43">
        <f t="shared" si="216"/>
        <v>1</v>
      </c>
      <c r="AZ410" s="43">
        <f t="shared" si="217"/>
        <v>1</v>
      </c>
      <c r="BA410" s="43">
        <f t="shared" si="218"/>
        <v>1</v>
      </c>
      <c r="BB410" s="43">
        <f t="shared" si="219"/>
        <v>1</v>
      </c>
      <c r="BC410" s="43">
        <f t="shared" si="220"/>
        <v>1</v>
      </c>
      <c r="BD410" s="43">
        <f t="shared" si="221"/>
        <v>1</v>
      </c>
      <c r="BE410" s="43">
        <f t="shared" si="222"/>
        <v>1</v>
      </c>
      <c r="BF410" s="43">
        <f t="shared" si="223"/>
        <v>1</v>
      </c>
      <c r="BG410" s="43">
        <f t="shared" si="224"/>
        <v>1</v>
      </c>
      <c r="BH410" s="43">
        <f t="shared" si="225"/>
        <v>1</v>
      </c>
      <c r="BI410" s="43" t="e">
        <f>IF(#REF!&gt;=$H409,1)</f>
        <v>#REF!</v>
      </c>
      <c r="BJ410" s="43" t="e">
        <f>IF(#REF!&gt;=$H409,1)</f>
        <v>#REF!</v>
      </c>
      <c r="BK410" s="43" t="e">
        <f>IF(#REF!&gt;=$H409,1)</f>
        <v>#REF!</v>
      </c>
      <c r="BL410" s="43" t="e">
        <f>IF(#REF!&gt;=$H409,1)</f>
        <v>#REF!</v>
      </c>
      <c r="BM410" s="43" t="e">
        <f>IF(#REF!&gt;=$H409,1)</f>
        <v>#REF!</v>
      </c>
      <c r="BN410" s="43" t="e">
        <f>IF(#REF!&gt;=$H409,1)</f>
        <v>#REF!</v>
      </c>
      <c r="BO410" s="43" t="e">
        <f>IF(#REF!&gt;=$H409,1)</f>
        <v>#REF!</v>
      </c>
      <c r="BP410" s="43" t="e">
        <f>IF(#REF!&gt;=$H409,1)</f>
        <v>#REF!</v>
      </c>
      <c r="BQ410" s="43" t="e">
        <f>IF(#REF!&gt;=$H409,1)</f>
        <v>#REF!</v>
      </c>
      <c r="BR410" s="43" t="e">
        <f>IF(#REF!&gt;=$H409,1)</f>
        <v>#REF!</v>
      </c>
      <c r="BS410" s="43"/>
      <c r="BT410" s="43"/>
      <c r="BU410" s="43"/>
      <c r="BV410" s="43"/>
      <c r="BW410" s="43"/>
      <c r="BX410" s="43"/>
      <c r="BY410" s="43"/>
      <c r="BZ410" s="43"/>
      <c r="CA410" s="43"/>
      <c r="CB410" s="43"/>
      <c r="CC410" s="43"/>
      <c r="CD410" s="43"/>
      <c r="CE410" s="37"/>
      <c r="CF410" s="37"/>
      <c r="CG410" s="37"/>
      <c r="CH410" s="37"/>
      <c r="CI410" s="37"/>
      <c r="CJ410" s="37"/>
      <c r="CK410" s="37"/>
      <c r="CL410" s="37"/>
      <c r="CM410" s="37"/>
      <c r="CN410" s="37"/>
      <c r="CO410" s="37"/>
      <c r="CP410" s="37"/>
      <c r="CQ410" s="37"/>
      <c r="CR410" s="37"/>
      <c r="CS410" s="37"/>
      <c r="CT410" s="37"/>
      <c r="CU410" s="37"/>
      <c r="CV410" s="37"/>
      <c r="CW410" s="37"/>
      <c r="CX410" s="37"/>
      <c r="CY410" s="37"/>
      <c r="CZ410" s="37"/>
      <c r="DA410" s="37"/>
      <c r="DB410" s="37">
        <f t="shared" si="244"/>
        <v>1</v>
      </c>
      <c r="DC410" s="37" t="b">
        <f t="shared" si="245"/>
        <v>0</v>
      </c>
      <c r="DD410" s="37" t="b">
        <f t="shared" si="246"/>
        <v>0</v>
      </c>
      <c r="DE410" s="37">
        <f t="shared" si="247"/>
        <v>1</v>
      </c>
      <c r="DF410" s="37">
        <f t="shared" si="248"/>
        <v>1</v>
      </c>
      <c r="DG410" s="37">
        <f t="shared" si="249"/>
        <v>1</v>
      </c>
      <c r="DH410" s="37">
        <f t="shared" si="250"/>
        <v>1</v>
      </c>
      <c r="DI410" s="37" t="b">
        <f t="shared" si="251"/>
        <v>0</v>
      </c>
      <c r="DJ410" s="37">
        <f t="shared" si="252"/>
        <v>1</v>
      </c>
      <c r="DK410" s="37" t="b">
        <f t="shared" si="253"/>
        <v>0</v>
      </c>
      <c r="DL410" s="37" t="b">
        <f t="shared" si="254"/>
        <v>0</v>
      </c>
      <c r="DM410" s="37">
        <f t="shared" si="255"/>
        <v>1</v>
      </c>
      <c r="DN410" s="37" t="b">
        <f t="shared" si="256"/>
        <v>0</v>
      </c>
      <c r="DO410" s="37" t="b">
        <f t="shared" si="257"/>
        <v>0</v>
      </c>
      <c r="DP410" s="37">
        <f t="shared" si="258"/>
        <v>1</v>
      </c>
      <c r="DQ410" s="37" t="b">
        <f t="shared" si="259"/>
        <v>0</v>
      </c>
      <c r="DR410" s="37" t="e">
        <f>IF(#REF!&gt;=$N409,1)</f>
        <v>#REF!</v>
      </c>
      <c r="DS410" s="37" t="e">
        <f>IF(#REF!&gt;=$N409,1)</f>
        <v>#REF!</v>
      </c>
      <c r="DT410" s="37" t="e">
        <f>IF(#REF!&gt;=$N409,1)</f>
        <v>#REF!</v>
      </c>
      <c r="DU410" s="37" t="e">
        <f>IF(#REF!&gt;=$N409,1)</f>
        <v>#REF!</v>
      </c>
      <c r="DV410" s="37" t="e">
        <f>IF(#REF!&gt;=$N409,1)</f>
        <v>#REF!</v>
      </c>
      <c r="DW410" s="37" t="e">
        <f>IF(#REF!&gt;=$N409,1)</f>
        <v>#REF!</v>
      </c>
      <c r="DX410" s="37" t="e">
        <f>IF(#REF!&gt;=$N409,1)</f>
        <v>#REF!</v>
      </c>
      <c r="DY410" s="37" t="e">
        <f>IF(#REF!&gt;=$N409,1)</f>
        <v>#REF!</v>
      </c>
      <c r="DZ410" s="37" t="e">
        <f>IF(#REF!&gt;=$N409,1)</f>
        <v>#REF!</v>
      </c>
      <c r="EA410" s="37" t="e">
        <f>IF(#REF!&gt;=$N409,1)</f>
        <v>#REF!</v>
      </c>
    </row>
    <row r="411" spans="6:131" ht="15" x14ac:dyDescent="0.25">
      <c r="F411" s="4">
        <v>26</v>
      </c>
      <c r="G411" s="7">
        <v>16.399999999999999</v>
      </c>
      <c r="H411" s="8">
        <f t="shared" si="183"/>
        <v>13</v>
      </c>
      <c r="I411" s="8">
        <f>+AT427</f>
        <v>12</v>
      </c>
      <c r="J411" s="8">
        <f t="shared" si="184"/>
        <v>162.5</v>
      </c>
      <c r="K411" s="8">
        <f t="shared" si="185"/>
        <v>514.58333333333337</v>
      </c>
      <c r="L411" s="8">
        <f t="shared" si="188"/>
        <v>184</v>
      </c>
      <c r="M411" s="8">
        <f t="shared" si="189"/>
        <v>0.94778668229813212</v>
      </c>
      <c r="N411" s="39">
        <f>RANK(G400,$G$386:$G$425,1)</f>
        <v>7</v>
      </c>
      <c r="O411" s="42">
        <f>+DC427</f>
        <v>5</v>
      </c>
      <c r="P411" s="40">
        <f t="shared" si="186"/>
        <v>162.5</v>
      </c>
      <c r="Q411" s="40">
        <f t="shared" si="187"/>
        <v>514.58333333333337</v>
      </c>
      <c r="R411" s="40">
        <f t="shared" si="190"/>
        <v>127</v>
      </c>
      <c r="S411" s="40">
        <f t="shared" si="191"/>
        <v>1.5649501033294739</v>
      </c>
      <c r="T411" s="4"/>
      <c r="U411" s="4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 t="b">
        <f t="shared" si="211"/>
        <v>0</v>
      </c>
      <c r="AU411" s="43" t="b">
        <f t="shared" si="212"/>
        <v>0</v>
      </c>
      <c r="AV411" s="43" t="b">
        <f t="shared" si="213"/>
        <v>0</v>
      </c>
      <c r="AW411" s="43">
        <f t="shared" si="214"/>
        <v>1</v>
      </c>
      <c r="AX411" s="43" t="b">
        <f t="shared" si="215"/>
        <v>0</v>
      </c>
      <c r="AY411" s="43">
        <f t="shared" si="216"/>
        <v>1</v>
      </c>
      <c r="AZ411" s="43" t="b">
        <f t="shared" si="217"/>
        <v>0</v>
      </c>
      <c r="BA411" s="43">
        <f t="shared" si="218"/>
        <v>1</v>
      </c>
      <c r="BB411" s="43" t="b">
        <f t="shared" si="219"/>
        <v>0</v>
      </c>
      <c r="BC411" s="43">
        <f t="shared" si="220"/>
        <v>1</v>
      </c>
      <c r="BD411" s="43">
        <f t="shared" si="221"/>
        <v>1</v>
      </c>
      <c r="BE411" s="43">
        <f t="shared" si="222"/>
        <v>1</v>
      </c>
      <c r="BF411" s="43">
        <f t="shared" si="223"/>
        <v>1</v>
      </c>
      <c r="BG411" s="43">
        <f t="shared" si="224"/>
        <v>1</v>
      </c>
      <c r="BH411" s="43">
        <f t="shared" si="225"/>
        <v>1</v>
      </c>
      <c r="BI411" s="43" t="e">
        <f>IF(#REF!&gt;=$H410,1)</f>
        <v>#REF!</v>
      </c>
      <c r="BJ411" s="43" t="e">
        <f>IF(#REF!&gt;=$H410,1)</f>
        <v>#REF!</v>
      </c>
      <c r="BK411" s="43" t="e">
        <f>IF(#REF!&gt;=$H410,1)</f>
        <v>#REF!</v>
      </c>
      <c r="BL411" s="43" t="e">
        <f>IF(#REF!&gt;=$H410,1)</f>
        <v>#REF!</v>
      </c>
      <c r="BM411" s="43" t="e">
        <f>IF(#REF!&gt;=$H410,1)</f>
        <v>#REF!</v>
      </c>
      <c r="BN411" s="43" t="e">
        <f>IF(#REF!&gt;=$H410,1)</f>
        <v>#REF!</v>
      </c>
      <c r="BO411" s="43" t="e">
        <f>IF(#REF!&gt;=$H410,1)</f>
        <v>#REF!</v>
      </c>
      <c r="BP411" s="43" t="e">
        <f>IF(#REF!&gt;=$H410,1)</f>
        <v>#REF!</v>
      </c>
      <c r="BQ411" s="43" t="e">
        <f>IF(#REF!&gt;=$H410,1)</f>
        <v>#REF!</v>
      </c>
      <c r="BR411" s="43" t="e">
        <f>IF(#REF!&gt;=$H410,1)</f>
        <v>#REF!</v>
      </c>
      <c r="BS411" s="43"/>
      <c r="BT411" s="43"/>
      <c r="BU411" s="43"/>
      <c r="BV411" s="43"/>
      <c r="BW411" s="43"/>
      <c r="BX411" s="43"/>
      <c r="BY411" s="43"/>
      <c r="BZ411" s="43"/>
      <c r="CA411" s="43"/>
      <c r="CB411" s="43"/>
      <c r="CC411" s="43"/>
      <c r="CD411" s="43"/>
      <c r="CE411" s="37"/>
      <c r="CF411" s="37"/>
      <c r="CG411" s="37"/>
      <c r="CH411" s="37"/>
      <c r="CI411" s="37"/>
      <c r="CJ411" s="37"/>
      <c r="CK411" s="37"/>
      <c r="CL411" s="37"/>
      <c r="CM411" s="37"/>
      <c r="CN411" s="37"/>
      <c r="CO411" s="37"/>
      <c r="CP411" s="37"/>
      <c r="CQ411" s="37"/>
      <c r="CR411" s="37"/>
      <c r="CS411" s="37"/>
      <c r="CT411" s="37"/>
      <c r="CU411" s="37"/>
      <c r="CV411" s="37"/>
      <c r="CW411" s="37"/>
      <c r="CX411" s="37"/>
      <c r="CY411" s="37"/>
      <c r="CZ411" s="37"/>
      <c r="DA411" s="37"/>
      <c r="DB411" s="37"/>
      <c r="DC411" s="37" t="b">
        <f t="shared" si="245"/>
        <v>0</v>
      </c>
      <c r="DD411" s="37" t="b">
        <f t="shared" si="246"/>
        <v>0</v>
      </c>
      <c r="DE411" s="37" t="b">
        <f t="shared" si="247"/>
        <v>0</v>
      </c>
      <c r="DF411" s="37" t="b">
        <f t="shared" si="248"/>
        <v>0</v>
      </c>
      <c r="DG411" s="37" t="b">
        <f t="shared" si="249"/>
        <v>0</v>
      </c>
      <c r="DH411" s="37" t="b">
        <f t="shared" si="250"/>
        <v>0</v>
      </c>
      <c r="DI411" s="37" t="b">
        <f t="shared" si="251"/>
        <v>0</v>
      </c>
      <c r="DJ411" s="37" t="b">
        <f t="shared" si="252"/>
        <v>0</v>
      </c>
      <c r="DK411" s="37" t="b">
        <f t="shared" si="253"/>
        <v>0</v>
      </c>
      <c r="DL411" s="37" t="b">
        <f t="shared" si="254"/>
        <v>0</v>
      </c>
      <c r="DM411" s="37" t="b">
        <f t="shared" si="255"/>
        <v>0</v>
      </c>
      <c r="DN411" s="37" t="b">
        <f t="shared" si="256"/>
        <v>0</v>
      </c>
      <c r="DO411" s="37" t="b">
        <f t="shared" si="257"/>
        <v>0</v>
      </c>
      <c r="DP411" s="37" t="b">
        <f t="shared" si="258"/>
        <v>0</v>
      </c>
      <c r="DQ411" s="37" t="b">
        <f t="shared" si="259"/>
        <v>0</v>
      </c>
      <c r="DR411" s="37" t="e">
        <f>IF(#REF!&gt;=$N410,1)</f>
        <v>#REF!</v>
      </c>
      <c r="DS411" s="37" t="e">
        <f>IF(#REF!&gt;=$N410,1)</f>
        <v>#REF!</v>
      </c>
      <c r="DT411" s="37" t="e">
        <f>IF(#REF!&gt;=$N410,1)</f>
        <v>#REF!</v>
      </c>
      <c r="DU411" s="37" t="e">
        <f>IF(#REF!&gt;=$N410,1)</f>
        <v>#REF!</v>
      </c>
      <c r="DV411" s="37" t="e">
        <f>IF(#REF!&gt;=$N410,1)</f>
        <v>#REF!</v>
      </c>
      <c r="DW411" s="37" t="e">
        <f>IF(#REF!&gt;=$N410,1)</f>
        <v>#REF!</v>
      </c>
      <c r="DX411" s="37" t="e">
        <f>IF(#REF!&gt;=$N410,1)</f>
        <v>#REF!</v>
      </c>
      <c r="DY411" s="37" t="e">
        <f>IF(#REF!&gt;=$N410,1)</f>
        <v>#REF!</v>
      </c>
      <c r="DZ411" s="37" t="e">
        <f>IF(#REF!&gt;=$N410,1)</f>
        <v>#REF!</v>
      </c>
      <c r="EA411" s="37" t="e">
        <f>IF(#REF!&gt;=$N410,1)</f>
        <v>#REF!</v>
      </c>
    </row>
    <row r="412" spans="6:131" ht="15" x14ac:dyDescent="0.25">
      <c r="F412" s="4">
        <v>27</v>
      </c>
      <c r="G412" s="7">
        <v>16.600000000000001</v>
      </c>
      <c r="H412" s="8">
        <f t="shared" si="183"/>
        <v>16</v>
      </c>
      <c r="I412" s="8">
        <f>+AU427</f>
        <v>14</v>
      </c>
      <c r="J412" s="8">
        <f t="shared" si="184"/>
        <v>175.5</v>
      </c>
      <c r="K412" s="8">
        <f t="shared" si="185"/>
        <v>575.25</v>
      </c>
      <c r="L412" s="8">
        <f t="shared" si="188"/>
        <v>198</v>
      </c>
      <c r="M412" s="8">
        <f t="shared" si="189"/>
        <v>0.93811094825643726</v>
      </c>
      <c r="N412" s="39">
        <f>RANK(G399,$G$386:$G$425,1)</f>
        <v>5</v>
      </c>
      <c r="O412" s="42">
        <f>+DD427</f>
        <v>2</v>
      </c>
      <c r="P412" s="40">
        <f t="shared" si="186"/>
        <v>175.5</v>
      </c>
      <c r="Q412" s="40">
        <f t="shared" si="187"/>
        <v>575.25</v>
      </c>
      <c r="R412" s="40">
        <f t="shared" si="190"/>
        <v>129</v>
      </c>
      <c r="S412" s="40">
        <f t="shared" si="191"/>
        <v>1.9387626263966369</v>
      </c>
      <c r="T412" s="4"/>
      <c r="U412" s="4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>
        <f t="shared" si="212"/>
        <v>1</v>
      </c>
      <c r="AV412" s="43">
        <f t="shared" si="213"/>
        <v>1</v>
      </c>
      <c r="AW412" s="43">
        <f t="shared" si="214"/>
        <v>1</v>
      </c>
      <c r="AX412" s="43">
        <f t="shared" si="215"/>
        <v>1</v>
      </c>
      <c r="AY412" s="43">
        <f t="shared" si="216"/>
        <v>1</v>
      </c>
      <c r="AZ412" s="43" t="b">
        <f t="shared" si="217"/>
        <v>0</v>
      </c>
      <c r="BA412" s="43">
        <f t="shared" si="218"/>
        <v>1</v>
      </c>
      <c r="BB412" s="43">
        <f t="shared" si="219"/>
        <v>1</v>
      </c>
      <c r="BC412" s="43">
        <f t="shared" si="220"/>
        <v>1</v>
      </c>
      <c r="BD412" s="43">
        <f t="shared" si="221"/>
        <v>1</v>
      </c>
      <c r="BE412" s="43">
        <f t="shared" si="222"/>
        <v>1</v>
      </c>
      <c r="BF412" s="43">
        <f t="shared" si="223"/>
        <v>1</v>
      </c>
      <c r="BG412" s="43">
        <f t="shared" si="224"/>
        <v>1</v>
      </c>
      <c r="BH412" s="43">
        <f t="shared" si="225"/>
        <v>1</v>
      </c>
      <c r="BI412" s="43" t="e">
        <f>IF(#REF!&gt;=$H411,1)</f>
        <v>#REF!</v>
      </c>
      <c r="BJ412" s="43" t="e">
        <f>IF(#REF!&gt;=$H411,1)</f>
        <v>#REF!</v>
      </c>
      <c r="BK412" s="43" t="e">
        <f>IF(#REF!&gt;=$H411,1)</f>
        <v>#REF!</v>
      </c>
      <c r="BL412" s="43" t="e">
        <f>IF(#REF!&gt;=$H411,1)</f>
        <v>#REF!</v>
      </c>
      <c r="BM412" s="43" t="e">
        <f>IF(#REF!&gt;=$H411,1)</f>
        <v>#REF!</v>
      </c>
      <c r="BN412" s="43" t="e">
        <f>IF(#REF!&gt;=$H411,1)</f>
        <v>#REF!</v>
      </c>
      <c r="BO412" s="43" t="e">
        <f>IF(#REF!&gt;=$H411,1)</f>
        <v>#REF!</v>
      </c>
      <c r="BP412" s="43" t="e">
        <f>IF(#REF!&gt;=$H411,1)</f>
        <v>#REF!</v>
      </c>
      <c r="BQ412" s="43" t="e">
        <f>IF(#REF!&gt;=$H411,1)</f>
        <v>#REF!</v>
      </c>
      <c r="BR412" s="43" t="e">
        <f>IF(#REF!&gt;=$H411,1)</f>
        <v>#REF!</v>
      </c>
      <c r="BS412" s="43"/>
      <c r="BT412" s="43"/>
      <c r="BU412" s="43"/>
      <c r="BV412" s="43"/>
      <c r="BW412" s="43"/>
      <c r="BX412" s="43"/>
      <c r="BY412" s="43"/>
      <c r="BZ412" s="43"/>
      <c r="CA412" s="43"/>
      <c r="CB412" s="43"/>
      <c r="CC412" s="43"/>
      <c r="CD412" s="43"/>
      <c r="CE412" s="37"/>
      <c r="CF412" s="37"/>
      <c r="CG412" s="37"/>
      <c r="CH412" s="37"/>
      <c r="CI412" s="37"/>
      <c r="CJ412" s="37"/>
      <c r="CK412" s="37"/>
      <c r="CL412" s="37"/>
      <c r="CM412" s="37"/>
      <c r="CN412" s="37"/>
      <c r="CO412" s="37"/>
      <c r="CP412" s="37"/>
      <c r="CQ412" s="37"/>
      <c r="CR412" s="37"/>
      <c r="CS412" s="37"/>
      <c r="CT412" s="37"/>
      <c r="CU412" s="37"/>
      <c r="CV412" s="37"/>
      <c r="CW412" s="37"/>
      <c r="CX412" s="37"/>
      <c r="CY412" s="37"/>
      <c r="CZ412" s="37"/>
      <c r="DA412" s="37"/>
      <c r="DB412" s="37"/>
      <c r="DC412" s="37"/>
      <c r="DD412" s="37" t="b">
        <f t="shared" si="246"/>
        <v>0</v>
      </c>
      <c r="DE412" s="37">
        <f t="shared" si="247"/>
        <v>1</v>
      </c>
      <c r="DF412" s="37">
        <f t="shared" si="248"/>
        <v>1</v>
      </c>
      <c r="DG412" s="37">
        <f t="shared" si="249"/>
        <v>1</v>
      </c>
      <c r="DH412" s="37">
        <f t="shared" si="250"/>
        <v>1</v>
      </c>
      <c r="DI412" s="37" t="b">
        <f t="shared" si="251"/>
        <v>0</v>
      </c>
      <c r="DJ412" s="37">
        <f t="shared" si="252"/>
        <v>1</v>
      </c>
      <c r="DK412" s="37">
        <f t="shared" si="253"/>
        <v>1</v>
      </c>
      <c r="DL412" s="37" t="b">
        <f t="shared" si="254"/>
        <v>0</v>
      </c>
      <c r="DM412" s="37">
        <f t="shared" si="255"/>
        <v>1</v>
      </c>
      <c r="DN412" s="37" t="b">
        <f t="shared" si="256"/>
        <v>0</v>
      </c>
      <c r="DO412" s="37">
        <f t="shared" si="257"/>
        <v>1</v>
      </c>
      <c r="DP412" s="37">
        <f t="shared" si="258"/>
        <v>1</v>
      </c>
      <c r="DQ412" s="37">
        <f t="shared" si="259"/>
        <v>1</v>
      </c>
      <c r="DR412" s="37" t="e">
        <f>IF(#REF!&gt;=$N411,1)</f>
        <v>#REF!</v>
      </c>
      <c r="DS412" s="37" t="e">
        <f>IF(#REF!&gt;=$N411,1)</f>
        <v>#REF!</v>
      </c>
      <c r="DT412" s="37" t="e">
        <f>IF(#REF!&gt;=$N411,1)</f>
        <v>#REF!</v>
      </c>
      <c r="DU412" s="37" t="e">
        <f>IF(#REF!&gt;=$N411,1)</f>
        <v>#REF!</v>
      </c>
      <c r="DV412" s="37" t="e">
        <f>IF(#REF!&gt;=$N411,1)</f>
        <v>#REF!</v>
      </c>
      <c r="DW412" s="37" t="e">
        <f>IF(#REF!&gt;=$N411,1)</f>
        <v>#REF!</v>
      </c>
      <c r="DX412" s="37" t="e">
        <f>IF(#REF!&gt;=$N411,1)</f>
        <v>#REF!</v>
      </c>
      <c r="DY412" s="37" t="e">
        <f>IF(#REF!&gt;=$N411,1)</f>
        <v>#REF!</v>
      </c>
      <c r="DZ412" s="37" t="e">
        <f>IF(#REF!&gt;=$N411,1)</f>
        <v>#REF!</v>
      </c>
      <c r="EA412" s="37" t="e">
        <f>IF(#REF!&gt;=$N411,1)</f>
        <v>#REF!</v>
      </c>
    </row>
    <row r="413" spans="6:131" ht="15" x14ac:dyDescent="0.25">
      <c r="F413" s="4">
        <v>28</v>
      </c>
      <c r="G413" s="7">
        <v>16.8</v>
      </c>
      <c r="H413" s="8">
        <f t="shared" si="183"/>
        <v>19</v>
      </c>
      <c r="I413" s="8">
        <f>+AV427</f>
        <v>17</v>
      </c>
      <c r="J413" s="8">
        <f t="shared" si="184"/>
        <v>189</v>
      </c>
      <c r="K413" s="8">
        <f t="shared" si="185"/>
        <v>640.5</v>
      </c>
      <c r="L413" s="8">
        <f t="shared" si="188"/>
        <v>215</v>
      </c>
      <c r="M413" s="8">
        <f t="shared" si="189"/>
        <v>1.0273390136016796</v>
      </c>
      <c r="N413" s="39">
        <f>RANK(G398,$G$386:$G$425,1)</f>
        <v>31</v>
      </c>
      <c r="O413" s="39">
        <f>+DE427</f>
        <v>22</v>
      </c>
      <c r="P413" s="40">
        <f t="shared" si="186"/>
        <v>189</v>
      </c>
      <c r="Q413" s="40">
        <f t="shared" si="187"/>
        <v>640.5</v>
      </c>
      <c r="R413" s="40">
        <f t="shared" si="190"/>
        <v>151</v>
      </c>
      <c r="S413" s="40">
        <f t="shared" si="191"/>
        <v>1.5014954814178392</v>
      </c>
      <c r="T413" s="4"/>
      <c r="U413" s="4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>
        <f t="shared" si="213"/>
        <v>1</v>
      </c>
      <c r="AW413" s="43">
        <f t="shared" si="214"/>
        <v>1</v>
      </c>
      <c r="AX413" s="43">
        <f t="shared" si="215"/>
        <v>1</v>
      </c>
      <c r="AY413" s="43">
        <f t="shared" si="216"/>
        <v>1</v>
      </c>
      <c r="AZ413" s="43" t="b">
        <f t="shared" si="217"/>
        <v>0</v>
      </c>
      <c r="BA413" s="43">
        <f t="shared" si="218"/>
        <v>1</v>
      </c>
      <c r="BB413" s="43" t="b">
        <f t="shared" si="219"/>
        <v>0</v>
      </c>
      <c r="BC413" s="43">
        <f t="shared" si="220"/>
        <v>1</v>
      </c>
      <c r="BD413" s="43">
        <f t="shared" si="221"/>
        <v>1</v>
      </c>
      <c r="BE413" s="43">
        <f t="shared" si="222"/>
        <v>1</v>
      </c>
      <c r="BF413" s="43">
        <f t="shared" si="223"/>
        <v>1</v>
      </c>
      <c r="BG413" s="43">
        <f t="shared" si="224"/>
        <v>1</v>
      </c>
      <c r="BH413" s="43">
        <f t="shared" si="225"/>
        <v>1</v>
      </c>
      <c r="BI413" s="43" t="e">
        <f>IF(#REF!&gt;=$H412,1)</f>
        <v>#REF!</v>
      </c>
      <c r="BJ413" s="43" t="e">
        <f>IF(#REF!&gt;=$H412,1)</f>
        <v>#REF!</v>
      </c>
      <c r="BK413" s="43" t="e">
        <f>IF(#REF!&gt;=$H412,1)</f>
        <v>#REF!</v>
      </c>
      <c r="BL413" s="43" t="e">
        <f>IF(#REF!&gt;=$H412,1)</f>
        <v>#REF!</v>
      </c>
      <c r="BM413" s="43" t="e">
        <f>IF(#REF!&gt;=$H412,1)</f>
        <v>#REF!</v>
      </c>
      <c r="BN413" s="43" t="e">
        <f>IF(#REF!&gt;=$H412,1)</f>
        <v>#REF!</v>
      </c>
      <c r="BO413" s="43" t="e">
        <f>IF(#REF!&gt;=$H412,1)</f>
        <v>#REF!</v>
      </c>
      <c r="BP413" s="43" t="e">
        <f>IF(#REF!&gt;=$H412,1)</f>
        <v>#REF!</v>
      </c>
      <c r="BQ413" s="43" t="e">
        <f>IF(#REF!&gt;=$H412,1)</f>
        <v>#REF!</v>
      </c>
      <c r="BR413" s="43" t="e">
        <f>IF(#REF!&gt;=$H412,1)</f>
        <v>#REF!</v>
      </c>
      <c r="BS413" s="43"/>
      <c r="BT413" s="43"/>
      <c r="BU413" s="43"/>
      <c r="BV413" s="43"/>
      <c r="BW413" s="43"/>
      <c r="BX413" s="43"/>
      <c r="BY413" s="43"/>
      <c r="BZ413" s="43"/>
      <c r="CA413" s="43"/>
      <c r="CB413" s="43"/>
      <c r="CC413" s="43"/>
      <c r="CD413" s="43"/>
      <c r="CE413" s="37"/>
      <c r="CF413" s="37"/>
      <c r="CG413" s="37"/>
      <c r="CH413" s="37"/>
      <c r="CI413" s="37"/>
      <c r="CJ413" s="37"/>
      <c r="CK413" s="37"/>
      <c r="CL413" s="37"/>
      <c r="CM413" s="37"/>
      <c r="CN413" s="37"/>
      <c r="CO413" s="37"/>
      <c r="CP413" s="37"/>
      <c r="CQ413" s="37"/>
      <c r="CR413" s="37"/>
      <c r="CS413" s="37"/>
      <c r="CT413" s="37"/>
      <c r="CU413" s="37"/>
      <c r="CV413" s="37"/>
      <c r="CW413" s="37"/>
      <c r="CX413" s="37"/>
      <c r="CY413" s="37"/>
      <c r="CZ413" s="37"/>
      <c r="DA413" s="37"/>
      <c r="DB413" s="37"/>
      <c r="DC413" s="37"/>
      <c r="DD413" s="37"/>
      <c r="DE413" s="37">
        <f t="shared" si="247"/>
        <v>1</v>
      </c>
      <c r="DF413" s="37">
        <f t="shared" si="248"/>
        <v>1</v>
      </c>
      <c r="DG413" s="37">
        <f t="shared" si="249"/>
        <v>1</v>
      </c>
      <c r="DH413" s="37">
        <f t="shared" si="250"/>
        <v>1</v>
      </c>
      <c r="DI413" s="37" t="b">
        <f t="shared" si="251"/>
        <v>0</v>
      </c>
      <c r="DJ413" s="37">
        <f t="shared" si="252"/>
        <v>1</v>
      </c>
      <c r="DK413" s="37">
        <f t="shared" si="253"/>
        <v>1</v>
      </c>
      <c r="DL413" s="37" t="b">
        <f t="shared" si="254"/>
        <v>0</v>
      </c>
      <c r="DM413" s="37">
        <f t="shared" si="255"/>
        <v>1</v>
      </c>
      <c r="DN413" s="37">
        <f t="shared" si="256"/>
        <v>1</v>
      </c>
      <c r="DO413" s="37">
        <f t="shared" si="257"/>
        <v>1</v>
      </c>
      <c r="DP413" s="37">
        <f t="shared" si="258"/>
        <v>1</v>
      </c>
      <c r="DQ413" s="37">
        <f t="shared" si="259"/>
        <v>1</v>
      </c>
      <c r="DR413" s="37" t="e">
        <f>IF(#REF!&gt;=$N412,1)</f>
        <v>#REF!</v>
      </c>
      <c r="DS413" s="37" t="e">
        <f>IF(#REF!&gt;=$N412,1)</f>
        <v>#REF!</v>
      </c>
      <c r="DT413" s="37" t="e">
        <f>IF(#REF!&gt;=$N412,1)</f>
        <v>#REF!</v>
      </c>
      <c r="DU413" s="37" t="e">
        <f>IF(#REF!&gt;=$N412,1)</f>
        <v>#REF!</v>
      </c>
      <c r="DV413" s="37" t="e">
        <f>IF(#REF!&gt;=$N412,1)</f>
        <v>#REF!</v>
      </c>
      <c r="DW413" s="37" t="e">
        <f>IF(#REF!&gt;=$N412,1)</f>
        <v>#REF!</v>
      </c>
      <c r="DX413" s="37" t="e">
        <f>IF(#REF!&gt;=$N412,1)</f>
        <v>#REF!</v>
      </c>
      <c r="DY413" s="37" t="e">
        <f>IF(#REF!&gt;=$N412,1)</f>
        <v>#REF!</v>
      </c>
      <c r="DZ413" s="37" t="e">
        <f>IF(#REF!&gt;=$N412,1)</f>
        <v>#REF!</v>
      </c>
      <c r="EA413" s="37" t="e">
        <f>IF(#REF!&gt;=$N412,1)</f>
        <v>#REF!</v>
      </c>
    </row>
    <row r="414" spans="6:131" ht="15" x14ac:dyDescent="0.25">
      <c r="F414" s="4">
        <v>29</v>
      </c>
      <c r="G414" s="7">
        <v>17.600000000000001</v>
      </c>
      <c r="H414" s="8">
        <f t="shared" si="183"/>
        <v>37</v>
      </c>
      <c r="I414" s="8">
        <f>+AW427</f>
        <v>27</v>
      </c>
      <c r="J414" s="8">
        <f t="shared" si="184"/>
        <v>203</v>
      </c>
      <c r="K414" s="8">
        <f t="shared" si="185"/>
        <v>710.5</v>
      </c>
      <c r="L414" s="8">
        <f t="shared" si="188"/>
        <v>242</v>
      </c>
      <c r="M414" s="8">
        <f t="shared" si="189"/>
        <v>1.4631288232940514</v>
      </c>
      <c r="N414" s="39">
        <f>RANK(G397,$G$386:$G$425,1)</f>
        <v>29</v>
      </c>
      <c r="O414" s="39">
        <f>+DF427</f>
        <v>18</v>
      </c>
      <c r="P414" s="40">
        <f t="shared" si="186"/>
        <v>203</v>
      </c>
      <c r="Q414" s="40">
        <f t="shared" si="187"/>
        <v>710.5</v>
      </c>
      <c r="R414" s="40">
        <f t="shared" si="190"/>
        <v>169</v>
      </c>
      <c r="S414" s="40">
        <f t="shared" si="191"/>
        <v>1.2755482049230191</v>
      </c>
      <c r="T414" s="4"/>
      <c r="U414" s="4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>
        <f t="shared" si="214"/>
        <v>1</v>
      </c>
      <c r="AX414" s="43">
        <f t="shared" si="215"/>
        <v>1</v>
      </c>
      <c r="AY414" s="43">
        <f t="shared" si="216"/>
        <v>1</v>
      </c>
      <c r="AZ414" s="43" t="b">
        <f t="shared" si="217"/>
        <v>0</v>
      </c>
      <c r="BA414" s="43">
        <f t="shared" si="218"/>
        <v>1</v>
      </c>
      <c r="BB414" s="43" t="b">
        <f t="shared" si="219"/>
        <v>0</v>
      </c>
      <c r="BC414" s="43">
        <f t="shared" si="220"/>
        <v>1</v>
      </c>
      <c r="BD414" s="43">
        <f t="shared" si="221"/>
        <v>1</v>
      </c>
      <c r="BE414" s="43">
        <f t="shared" si="222"/>
        <v>1</v>
      </c>
      <c r="BF414" s="43">
        <f t="shared" si="223"/>
        <v>1</v>
      </c>
      <c r="BG414" s="43">
        <f t="shared" si="224"/>
        <v>1</v>
      </c>
      <c r="BH414" s="43">
        <f t="shared" si="225"/>
        <v>1</v>
      </c>
      <c r="BI414" s="43" t="e">
        <f>IF(#REF!&gt;=$H413,1)</f>
        <v>#REF!</v>
      </c>
      <c r="BJ414" s="43" t="e">
        <f>IF(#REF!&gt;=$H413,1)</f>
        <v>#REF!</v>
      </c>
      <c r="BK414" s="43" t="e">
        <f>IF(#REF!&gt;=$H413,1)</f>
        <v>#REF!</v>
      </c>
      <c r="BL414" s="43" t="e">
        <f>IF(#REF!&gt;=$H413,1)</f>
        <v>#REF!</v>
      </c>
      <c r="BM414" s="43" t="e">
        <f>IF(#REF!&gt;=$H413,1)</f>
        <v>#REF!</v>
      </c>
      <c r="BN414" s="43" t="e">
        <f>IF(#REF!&gt;=$H413,1)</f>
        <v>#REF!</v>
      </c>
      <c r="BO414" s="43" t="e">
        <f>IF(#REF!&gt;=$H413,1)</f>
        <v>#REF!</v>
      </c>
      <c r="BP414" s="43" t="e">
        <f>IF(#REF!&gt;=$H413,1)</f>
        <v>#REF!</v>
      </c>
      <c r="BQ414" s="43" t="e">
        <f>IF(#REF!&gt;=$H413,1)</f>
        <v>#REF!</v>
      </c>
      <c r="BR414" s="43" t="e">
        <f>IF(#REF!&gt;=$H413,1)</f>
        <v>#REF!</v>
      </c>
      <c r="BS414" s="43"/>
      <c r="BT414" s="43"/>
      <c r="BU414" s="43"/>
      <c r="BV414" s="43"/>
      <c r="BW414" s="43"/>
      <c r="BX414" s="43"/>
      <c r="BY414" s="43"/>
      <c r="BZ414" s="43"/>
      <c r="CA414" s="43"/>
      <c r="CB414" s="43"/>
      <c r="CC414" s="43"/>
      <c r="CD414" s="43"/>
      <c r="CE414" s="37"/>
      <c r="CF414" s="37"/>
      <c r="CG414" s="37"/>
      <c r="CH414" s="37"/>
      <c r="CI414" s="37"/>
      <c r="CJ414" s="37"/>
      <c r="CK414" s="37"/>
      <c r="CL414" s="37"/>
      <c r="CM414" s="37"/>
      <c r="CN414" s="37"/>
      <c r="CO414" s="37"/>
      <c r="CP414" s="37"/>
      <c r="CQ414" s="37"/>
      <c r="CR414" s="37"/>
      <c r="CS414" s="37"/>
      <c r="CT414" s="37"/>
      <c r="CU414" s="37"/>
      <c r="CV414" s="37"/>
      <c r="CW414" s="37"/>
      <c r="CX414" s="37"/>
      <c r="CY414" s="37"/>
      <c r="CZ414" s="37"/>
      <c r="DA414" s="37"/>
      <c r="DB414" s="37"/>
      <c r="DC414" s="37"/>
      <c r="DD414" s="37"/>
      <c r="DE414" s="37"/>
      <c r="DF414" s="37" t="b">
        <f t="shared" si="248"/>
        <v>0</v>
      </c>
      <c r="DG414" s="37" t="b">
        <f t="shared" si="249"/>
        <v>0</v>
      </c>
      <c r="DH414" s="37" t="b">
        <f t="shared" si="250"/>
        <v>0</v>
      </c>
      <c r="DI414" s="37" t="b">
        <f t="shared" si="251"/>
        <v>0</v>
      </c>
      <c r="DJ414" s="37" t="b">
        <f t="shared" si="252"/>
        <v>0</v>
      </c>
      <c r="DK414" s="37" t="b">
        <f t="shared" si="253"/>
        <v>0</v>
      </c>
      <c r="DL414" s="37" t="b">
        <f t="shared" si="254"/>
        <v>0</v>
      </c>
      <c r="DM414" s="37" t="b">
        <f t="shared" si="255"/>
        <v>0</v>
      </c>
      <c r="DN414" s="37" t="b">
        <f t="shared" si="256"/>
        <v>0</v>
      </c>
      <c r="DO414" s="37" t="b">
        <f t="shared" si="257"/>
        <v>0</v>
      </c>
      <c r="DP414" s="37" t="b">
        <f t="shared" si="258"/>
        <v>0</v>
      </c>
      <c r="DQ414" s="37" t="b">
        <f t="shared" si="259"/>
        <v>0</v>
      </c>
      <c r="DR414" s="37" t="e">
        <f>IF(#REF!&gt;=$N413,1)</f>
        <v>#REF!</v>
      </c>
      <c r="DS414" s="37" t="e">
        <f>IF(#REF!&gt;=$N413,1)</f>
        <v>#REF!</v>
      </c>
      <c r="DT414" s="37" t="e">
        <f>IF(#REF!&gt;=$N413,1)</f>
        <v>#REF!</v>
      </c>
      <c r="DU414" s="37" t="e">
        <f>IF(#REF!&gt;=$N413,1)</f>
        <v>#REF!</v>
      </c>
      <c r="DV414" s="37" t="e">
        <f>IF(#REF!&gt;=$N413,1)</f>
        <v>#REF!</v>
      </c>
      <c r="DW414" s="37" t="e">
        <f>IF(#REF!&gt;=$N413,1)</f>
        <v>#REF!</v>
      </c>
      <c r="DX414" s="37" t="e">
        <f>IF(#REF!&gt;=$N413,1)</f>
        <v>#REF!</v>
      </c>
      <c r="DY414" s="37" t="e">
        <f>IF(#REF!&gt;=$N413,1)</f>
        <v>#REF!</v>
      </c>
      <c r="DZ414" s="37" t="e">
        <f>IF(#REF!&gt;=$N413,1)</f>
        <v>#REF!</v>
      </c>
      <c r="EA414" s="37" t="e">
        <f>IF(#REF!&gt;=$N413,1)</f>
        <v>#REF!</v>
      </c>
    </row>
    <row r="415" spans="6:131" ht="15" x14ac:dyDescent="0.25">
      <c r="F415" s="4">
        <v>30</v>
      </c>
      <c r="G415" s="7">
        <v>16.8</v>
      </c>
      <c r="H415" s="8">
        <f t="shared" si="183"/>
        <v>19</v>
      </c>
      <c r="I415" s="8">
        <f>+AX427</f>
        <v>18</v>
      </c>
      <c r="J415" s="8">
        <f t="shared" si="184"/>
        <v>217.5</v>
      </c>
      <c r="K415" s="8">
        <f t="shared" si="185"/>
        <v>785.41666666666663</v>
      </c>
      <c r="L415" s="8">
        <f t="shared" si="188"/>
        <v>260</v>
      </c>
      <c r="M415" s="8">
        <f t="shared" si="189"/>
        <v>1.5164876352976342</v>
      </c>
      <c r="N415" s="39">
        <f>RANK(G396,$G$386:$G$425,1)</f>
        <v>27</v>
      </c>
      <c r="O415" s="42">
        <f>+DG427</f>
        <v>17</v>
      </c>
      <c r="P415" s="40">
        <f t="shared" si="186"/>
        <v>217.5</v>
      </c>
      <c r="Q415" s="40">
        <f t="shared" si="187"/>
        <v>785.41666666666663</v>
      </c>
      <c r="R415" s="40">
        <f t="shared" si="190"/>
        <v>186</v>
      </c>
      <c r="S415" s="40">
        <f t="shared" si="191"/>
        <v>1.1239849532205994</v>
      </c>
      <c r="T415" s="4"/>
      <c r="U415" s="4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 t="b">
        <f t="shared" si="215"/>
        <v>0</v>
      </c>
      <c r="AY415" s="43">
        <f t="shared" si="216"/>
        <v>1</v>
      </c>
      <c r="AZ415" s="43" t="b">
        <f t="shared" si="217"/>
        <v>0</v>
      </c>
      <c r="BA415" s="43" t="b">
        <f t="shared" si="218"/>
        <v>0</v>
      </c>
      <c r="BB415" s="43" t="b">
        <f t="shared" si="219"/>
        <v>0</v>
      </c>
      <c r="BC415" s="43" t="b">
        <f t="shared" si="220"/>
        <v>0</v>
      </c>
      <c r="BD415" s="43" t="b">
        <f t="shared" si="221"/>
        <v>0</v>
      </c>
      <c r="BE415" s="43" t="b">
        <f t="shared" si="222"/>
        <v>0</v>
      </c>
      <c r="BF415" s="43" t="b">
        <f t="shared" si="223"/>
        <v>0</v>
      </c>
      <c r="BG415" s="43">
        <f t="shared" si="224"/>
        <v>1</v>
      </c>
      <c r="BH415" s="43" t="b">
        <f t="shared" si="225"/>
        <v>0</v>
      </c>
      <c r="BI415" s="43" t="e">
        <f>IF(#REF!&gt;=$H414,1)</f>
        <v>#REF!</v>
      </c>
      <c r="BJ415" s="43" t="e">
        <f>IF(#REF!&gt;=$H414,1)</f>
        <v>#REF!</v>
      </c>
      <c r="BK415" s="43" t="e">
        <f>IF(#REF!&gt;=$H414,1)</f>
        <v>#REF!</v>
      </c>
      <c r="BL415" s="43" t="e">
        <f>IF(#REF!&gt;=$H414,1)</f>
        <v>#REF!</v>
      </c>
      <c r="BM415" s="43" t="e">
        <f>IF(#REF!&gt;=$H414,1)</f>
        <v>#REF!</v>
      </c>
      <c r="BN415" s="43" t="e">
        <f>IF(#REF!&gt;=$H414,1)</f>
        <v>#REF!</v>
      </c>
      <c r="BO415" s="43" t="e">
        <f>IF(#REF!&gt;=$H414,1)</f>
        <v>#REF!</v>
      </c>
      <c r="BP415" s="43" t="e">
        <f>IF(#REF!&gt;=$H414,1)</f>
        <v>#REF!</v>
      </c>
      <c r="BQ415" s="43" t="e">
        <f>IF(#REF!&gt;=$H414,1)</f>
        <v>#REF!</v>
      </c>
      <c r="BR415" s="43" t="e">
        <f>IF(#REF!&gt;=$H414,1)</f>
        <v>#REF!</v>
      </c>
      <c r="BS415" s="43"/>
      <c r="BT415" s="43"/>
      <c r="BU415" s="43"/>
      <c r="BV415" s="43"/>
      <c r="BW415" s="43"/>
      <c r="BX415" s="43"/>
      <c r="BY415" s="43"/>
      <c r="BZ415" s="43"/>
      <c r="CA415" s="43"/>
      <c r="CB415" s="43"/>
      <c r="CC415" s="43"/>
      <c r="CD415" s="43"/>
      <c r="CE415" s="37"/>
      <c r="CF415" s="37"/>
      <c r="CG415" s="37"/>
      <c r="CH415" s="37"/>
      <c r="CI415" s="37"/>
      <c r="CJ415" s="37"/>
      <c r="CK415" s="37"/>
      <c r="CL415" s="37"/>
      <c r="CM415" s="37"/>
      <c r="CN415" s="37"/>
      <c r="CO415" s="37"/>
      <c r="CP415" s="37"/>
      <c r="CQ415" s="37"/>
      <c r="CR415" s="37"/>
      <c r="CS415" s="37"/>
      <c r="CT415" s="37"/>
      <c r="CU415" s="37"/>
      <c r="CV415" s="37"/>
      <c r="CW415" s="37"/>
      <c r="CX415" s="37"/>
      <c r="CY415" s="37"/>
      <c r="CZ415" s="37"/>
      <c r="DA415" s="37"/>
      <c r="DB415" s="37"/>
      <c r="DC415" s="37"/>
      <c r="DD415" s="37"/>
      <c r="DE415" s="37"/>
      <c r="DF415" s="37"/>
      <c r="DG415" s="37" t="b">
        <f t="shared" si="249"/>
        <v>0</v>
      </c>
      <c r="DH415" s="37" t="b">
        <f t="shared" si="250"/>
        <v>0</v>
      </c>
      <c r="DI415" s="37" t="b">
        <f t="shared" si="251"/>
        <v>0</v>
      </c>
      <c r="DJ415" s="37" t="b">
        <f t="shared" si="252"/>
        <v>0</v>
      </c>
      <c r="DK415" s="37" t="b">
        <f t="shared" si="253"/>
        <v>0</v>
      </c>
      <c r="DL415" s="37" t="b">
        <f t="shared" si="254"/>
        <v>0</v>
      </c>
      <c r="DM415" s="37" t="b">
        <f t="shared" si="255"/>
        <v>0</v>
      </c>
      <c r="DN415" s="37" t="b">
        <f t="shared" si="256"/>
        <v>0</v>
      </c>
      <c r="DO415" s="37" t="b">
        <f t="shared" si="257"/>
        <v>0</v>
      </c>
      <c r="DP415" s="37" t="b">
        <f t="shared" si="258"/>
        <v>0</v>
      </c>
      <c r="DQ415" s="37" t="b">
        <f t="shared" si="259"/>
        <v>0</v>
      </c>
      <c r="DR415" s="37" t="e">
        <f>IF(#REF!&gt;=$N414,1)</f>
        <v>#REF!</v>
      </c>
      <c r="DS415" s="37" t="e">
        <f>IF(#REF!&gt;=$N414,1)</f>
        <v>#REF!</v>
      </c>
      <c r="DT415" s="37" t="e">
        <f>IF(#REF!&gt;=$N414,1)</f>
        <v>#REF!</v>
      </c>
      <c r="DU415" s="37" t="e">
        <f>IF(#REF!&gt;=$N414,1)</f>
        <v>#REF!</v>
      </c>
      <c r="DV415" s="37" t="e">
        <f>IF(#REF!&gt;=$N414,1)</f>
        <v>#REF!</v>
      </c>
      <c r="DW415" s="37" t="e">
        <f>IF(#REF!&gt;=$N414,1)</f>
        <v>#REF!</v>
      </c>
      <c r="DX415" s="37" t="e">
        <f>IF(#REF!&gt;=$N414,1)</f>
        <v>#REF!</v>
      </c>
      <c r="DY415" s="37" t="e">
        <f>IF(#REF!&gt;=$N414,1)</f>
        <v>#REF!</v>
      </c>
      <c r="DZ415" s="37" t="e">
        <f>IF(#REF!&gt;=$N414,1)</f>
        <v>#REF!</v>
      </c>
      <c r="EA415" s="37" t="e">
        <f>IF(#REF!&gt;=$N414,1)</f>
        <v>#REF!</v>
      </c>
    </row>
    <row r="416" spans="6:131" ht="15" x14ac:dyDescent="0.25">
      <c r="F416" s="4">
        <v>31</v>
      </c>
      <c r="G416" s="7">
        <v>17.8</v>
      </c>
      <c r="H416" s="8">
        <f t="shared" si="183"/>
        <v>39</v>
      </c>
      <c r="I416" s="8">
        <f>+AY427</f>
        <v>30</v>
      </c>
      <c r="J416" s="8">
        <f t="shared" si="184"/>
        <v>232.5</v>
      </c>
      <c r="K416" s="8">
        <f t="shared" si="185"/>
        <v>865.41666666666663</v>
      </c>
      <c r="L416" s="8">
        <f t="shared" si="188"/>
        <v>290</v>
      </c>
      <c r="M416" s="8">
        <f t="shared" si="189"/>
        <v>1.9545879511392077</v>
      </c>
      <c r="N416" s="39">
        <f>RANK(G395,$G$386:$G$425,1)</f>
        <v>19</v>
      </c>
      <c r="O416" s="42">
        <f>+DH427</f>
        <v>13</v>
      </c>
      <c r="P416" s="40">
        <f t="shared" si="186"/>
        <v>232.5</v>
      </c>
      <c r="Q416" s="40">
        <f t="shared" si="187"/>
        <v>865.41666666666663</v>
      </c>
      <c r="R416" s="40">
        <f t="shared" si="190"/>
        <v>199</v>
      </c>
      <c r="S416" s="40">
        <f t="shared" si="191"/>
        <v>1.1387599367506689</v>
      </c>
      <c r="T416" s="4"/>
      <c r="U416" s="4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>
        <f t="shared" si="216"/>
        <v>1</v>
      </c>
      <c r="AZ416" s="43" t="b">
        <f t="shared" si="217"/>
        <v>0</v>
      </c>
      <c r="BA416" s="43">
        <f t="shared" si="218"/>
        <v>1</v>
      </c>
      <c r="BB416" s="43" t="b">
        <f t="shared" si="219"/>
        <v>0</v>
      </c>
      <c r="BC416" s="43">
        <f t="shared" si="220"/>
        <v>1</v>
      </c>
      <c r="BD416" s="43">
        <f t="shared" si="221"/>
        <v>1</v>
      </c>
      <c r="BE416" s="43">
        <f t="shared" si="222"/>
        <v>1</v>
      </c>
      <c r="BF416" s="43">
        <f t="shared" si="223"/>
        <v>1</v>
      </c>
      <c r="BG416" s="43">
        <f t="shared" si="224"/>
        <v>1</v>
      </c>
      <c r="BH416" s="43">
        <f t="shared" si="225"/>
        <v>1</v>
      </c>
      <c r="BI416" s="43" t="e">
        <f>IF(#REF!&gt;=$H415,1)</f>
        <v>#REF!</v>
      </c>
      <c r="BJ416" s="43" t="e">
        <f>IF(#REF!&gt;=$H415,1)</f>
        <v>#REF!</v>
      </c>
      <c r="BK416" s="43" t="e">
        <f>IF(#REF!&gt;=$H415,1)</f>
        <v>#REF!</v>
      </c>
      <c r="BL416" s="43" t="e">
        <f>IF(#REF!&gt;=$H415,1)</f>
        <v>#REF!</v>
      </c>
      <c r="BM416" s="43" t="e">
        <f>IF(#REF!&gt;=$H415,1)</f>
        <v>#REF!</v>
      </c>
      <c r="BN416" s="43" t="e">
        <f>IF(#REF!&gt;=$H415,1)</f>
        <v>#REF!</v>
      </c>
      <c r="BO416" s="43" t="e">
        <f>IF(#REF!&gt;=$H415,1)</f>
        <v>#REF!</v>
      </c>
      <c r="BP416" s="43" t="e">
        <f>IF(#REF!&gt;=$H415,1)</f>
        <v>#REF!</v>
      </c>
      <c r="BQ416" s="43" t="e">
        <f>IF(#REF!&gt;=$H415,1)</f>
        <v>#REF!</v>
      </c>
      <c r="BR416" s="43" t="e">
        <f>IF(#REF!&gt;=$H415,1)</f>
        <v>#REF!</v>
      </c>
      <c r="BS416" s="43"/>
      <c r="BT416" s="43"/>
      <c r="BU416" s="43"/>
      <c r="BV416" s="43"/>
      <c r="BW416" s="43"/>
      <c r="BX416" s="43"/>
      <c r="BY416" s="43"/>
      <c r="BZ416" s="43"/>
      <c r="CA416" s="43"/>
      <c r="CB416" s="43"/>
      <c r="CC416" s="43"/>
      <c r="CD416" s="43"/>
      <c r="CE416" s="37"/>
      <c r="CF416" s="37"/>
      <c r="CG416" s="37"/>
      <c r="CH416" s="37"/>
      <c r="CI416" s="37"/>
      <c r="CJ416" s="37"/>
      <c r="CK416" s="37"/>
      <c r="CL416" s="37"/>
      <c r="CM416" s="37"/>
      <c r="CN416" s="37"/>
      <c r="CO416" s="37"/>
      <c r="CP416" s="37"/>
      <c r="CQ416" s="37"/>
      <c r="CR416" s="37"/>
      <c r="CS416" s="37"/>
      <c r="CT416" s="37"/>
      <c r="CU416" s="37"/>
      <c r="CV416" s="37"/>
      <c r="CW416" s="37"/>
      <c r="CX416" s="37"/>
      <c r="CY416" s="37"/>
      <c r="CZ416" s="37"/>
      <c r="DA416" s="37"/>
      <c r="DB416" s="37"/>
      <c r="DC416" s="37"/>
      <c r="DD416" s="37"/>
      <c r="DE416" s="37"/>
      <c r="DF416" s="37"/>
      <c r="DG416" s="37"/>
      <c r="DH416" s="37" t="b">
        <f t="shared" si="250"/>
        <v>0</v>
      </c>
      <c r="DI416" s="37" t="b">
        <f t="shared" si="251"/>
        <v>0</v>
      </c>
      <c r="DJ416" s="37" t="b">
        <f t="shared" si="252"/>
        <v>0</v>
      </c>
      <c r="DK416" s="37" t="b">
        <f t="shared" si="253"/>
        <v>0</v>
      </c>
      <c r="DL416" s="37" t="b">
        <f t="shared" si="254"/>
        <v>0</v>
      </c>
      <c r="DM416" s="37" t="b">
        <f t="shared" si="255"/>
        <v>0</v>
      </c>
      <c r="DN416" s="37" t="b">
        <f t="shared" si="256"/>
        <v>0</v>
      </c>
      <c r="DO416" s="37" t="b">
        <f t="shared" si="257"/>
        <v>0</v>
      </c>
      <c r="DP416" s="37" t="b">
        <f t="shared" si="258"/>
        <v>0</v>
      </c>
      <c r="DQ416" s="37" t="b">
        <f t="shared" si="259"/>
        <v>0</v>
      </c>
      <c r="DR416" s="37" t="e">
        <f>IF(#REF!&gt;=$N415,1)</f>
        <v>#REF!</v>
      </c>
      <c r="DS416" s="37" t="e">
        <f>IF(#REF!&gt;=$N415,1)</f>
        <v>#REF!</v>
      </c>
      <c r="DT416" s="37" t="e">
        <f>IF(#REF!&gt;=$N415,1)</f>
        <v>#REF!</v>
      </c>
      <c r="DU416" s="37" t="e">
        <f>IF(#REF!&gt;=$N415,1)</f>
        <v>#REF!</v>
      </c>
      <c r="DV416" s="37" t="e">
        <f>IF(#REF!&gt;=$N415,1)</f>
        <v>#REF!</v>
      </c>
      <c r="DW416" s="37" t="e">
        <f>IF(#REF!&gt;=$N415,1)</f>
        <v>#REF!</v>
      </c>
      <c r="DX416" s="37" t="e">
        <f>IF(#REF!&gt;=$N415,1)</f>
        <v>#REF!</v>
      </c>
      <c r="DY416" s="37" t="e">
        <f>IF(#REF!&gt;=$N415,1)</f>
        <v>#REF!</v>
      </c>
      <c r="DZ416" s="37" t="e">
        <f>IF(#REF!&gt;=$N415,1)</f>
        <v>#REF!</v>
      </c>
      <c r="EA416" s="37" t="e">
        <f>IF(#REF!&gt;=$N415,1)</f>
        <v>#REF!</v>
      </c>
    </row>
    <row r="417" spans="6:131" ht="15" x14ac:dyDescent="0.25">
      <c r="F417" s="4">
        <v>32</v>
      </c>
      <c r="G417" s="7">
        <v>16.3</v>
      </c>
      <c r="H417" s="8">
        <f t="shared" si="183"/>
        <v>7</v>
      </c>
      <c r="I417" s="8">
        <f>+AZ427</f>
        <v>11</v>
      </c>
      <c r="J417" s="8">
        <f t="shared" si="184"/>
        <v>248</v>
      </c>
      <c r="K417" s="8">
        <f t="shared" si="185"/>
        <v>950.66666666666663</v>
      </c>
      <c r="L417" s="8">
        <f t="shared" si="188"/>
        <v>301</v>
      </c>
      <c r="M417" s="8">
        <f t="shared" si="189"/>
        <v>1.718944031506032</v>
      </c>
      <c r="N417" s="39">
        <f>RANK(G394,$G$386:$G$425,1)</f>
        <v>3</v>
      </c>
      <c r="O417" s="42">
        <f>+DI427</f>
        <v>1</v>
      </c>
      <c r="P417" s="40">
        <f t="shared" si="186"/>
        <v>248</v>
      </c>
      <c r="Q417" s="40">
        <f t="shared" si="187"/>
        <v>950.66666666666663</v>
      </c>
      <c r="R417" s="40">
        <f t="shared" si="190"/>
        <v>200</v>
      </c>
      <c r="S417" s="40">
        <f t="shared" si="191"/>
        <v>1.5567795002318781</v>
      </c>
      <c r="T417" s="4"/>
      <c r="U417" s="4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 t="b">
        <f t="shared" si="217"/>
        <v>0</v>
      </c>
      <c r="BA417" s="43" t="b">
        <f t="shared" si="218"/>
        <v>0</v>
      </c>
      <c r="BB417" s="43" t="b">
        <f t="shared" si="219"/>
        <v>0</v>
      </c>
      <c r="BC417" s="43" t="b">
        <f t="shared" si="220"/>
        <v>0</v>
      </c>
      <c r="BD417" s="43" t="b">
        <f t="shared" si="221"/>
        <v>0</v>
      </c>
      <c r="BE417" s="43" t="b">
        <f t="shared" si="222"/>
        <v>0</v>
      </c>
      <c r="BF417" s="43" t="b">
        <f t="shared" si="223"/>
        <v>0</v>
      </c>
      <c r="BG417" s="43" t="b">
        <f t="shared" si="224"/>
        <v>0</v>
      </c>
      <c r="BH417" s="43" t="b">
        <f t="shared" si="225"/>
        <v>0</v>
      </c>
      <c r="BI417" s="43" t="e">
        <f>IF(#REF!&gt;=$H416,1)</f>
        <v>#REF!</v>
      </c>
      <c r="BJ417" s="43" t="e">
        <f>IF(#REF!&gt;=$H416,1)</f>
        <v>#REF!</v>
      </c>
      <c r="BK417" s="43" t="e">
        <f>IF(#REF!&gt;=$H416,1)</f>
        <v>#REF!</v>
      </c>
      <c r="BL417" s="43" t="e">
        <f>IF(#REF!&gt;=$H416,1)</f>
        <v>#REF!</v>
      </c>
      <c r="BM417" s="43" t="e">
        <f>IF(#REF!&gt;=$H416,1)</f>
        <v>#REF!</v>
      </c>
      <c r="BN417" s="43" t="e">
        <f>IF(#REF!&gt;=$H416,1)</f>
        <v>#REF!</v>
      </c>
      <c r="BO417" s="43" t="e">
        <f>IF(#REF!&gt;=$H416,1)</f>
        <v>#REF!</v>
      </c>
      <c r="BP417" s="43" t="e">
        <f>IF(#REF!&gt;=$H416,1)</f>
        <v>#REF!</v>
      </c>
      <c r="BQ417" s="43" t="e">
        <f>IF(#REF!&gt;=$H416,1)</f>
        <v>#REF!</v>
      </c>
      <c r="BR417" s="43" t="e">
        <f>IF(#REF!&gt;=$H416,1)</f>
        <v>#REF!</v>
      </c>
      <c r="BS417" s="43"/>
      <c r="BT417" s="43"/>
      <c r="BU417" s="43"/>
      <c r="BV417" s="43"/>
      <c r="BW417" s="43"/>
      <c r="BX417" s="43"/>
      <c r="BY417" s="43"/>
      <c r="BZ417" s="43"/>
      <c r="CA417" s="43"/>
      <c r="CB417" s="43"/>
      <c r="CC417" s="43"/>
      <c r="CD417" s="43"/>
      <c r="CE417" s="37"/>
      <c r="CF417" s="37"/>
      <c r="CG417" s="37"/>
      <c r="CH417" s="37"/>
      <c r="CI417" s="37"/>
      <c r="CJ417" s="37"/>
      <c r="CK417" s="37"/>
      <c r="CL417" s="37"/>
      <c r="CM417" s="37"/>
      <c r="CN417" s="37"/>
      <c r="CO417" s="37"/>
      <c r="CP417" s="37"/>
      <c r="CQ417" s="37"/>
      <c r="CR417" s="37"/>
      <c r="CS417" s="37"/>
      <c r="CT417" s="37"/>
      <c r="CU417" s="37"/>
      <c r="CV417" s="37"/>
      <c r="CW417" s="37"/>
      <c r="CX417" s="37"/>
      <c r="CY417" s="37"/>
      <c r="CZ417" s="37"/>
      <c r="DA417" s="37"/>
      <c r="DB417" s="37"/>
      <c r="DC417" s="37"/>
      <c r="DD417" s="37"/>
      <c r="DE417" s="37"/>
      <c r="DF417" s="37"/>
      <c r="DG417" s="37"/>
      <c r="DH417" s="37"/>
      <c r="DI417" s="37" t="b">
        <f t="shared" si="251"/>
        <v>0</v>
      </c>
      <c r="DJ417" s="37" t="b">
        <f t="shared" si="252"/>
        <v>0</v>
      </c>
      <c r="DK417" s="37" t="b">
        <f t="shared" si="253"/>
        <v>0</v>
      </c>
      <c r="DL417" s="37" t="b">
        <f t="shared" si="254"/>
        <v>0</v>
      </c>
      <c r="DM417" s="37">
        <f t="shared" si="255"/>
        <v>1</v>
      </c>
      <c r="DN417" s="37" t="b">
        <f t="shared" si="256"/>
        <v>0</v>
      </c>
      <c r="DO417" s="37" t="b">
        <f t="shared" si="257"/>
        <v>0</v>
      </c>
      <c r="DP417" s="37">
        <f t="shared" si="258"/>
        <v>1</v>
      </c>
      <c r="DQ417" s="37" t="b">
        <f t="shared" si="259"/>
        <v>0</v>
      </c>
      <c r="DR417" s="37" t="e">
        <f>IF(#REF!&gt;=$N416,1)</f>
        <v>#REF!</v>
      </c>
      <c r="DS417" s="37" t="e">
        <f>IF(#REF!&gt;=$N416,1)</f>
        <v>#REF!</v>
      </c>
      <c r="DT417" s="37" t="e">
        <f>IF(#REF!&gt;=$N416,1)</f>
        <v>#REF!</v>
      </c>
      <c r="DU417" s="37" t="e">
        <f>IF(#REF!&gt;=$N416,1)</f>
        <v>#REF!</v>
      </c>
      <c r="DV417" s="37" t="e">
        <f>IF(#REF!&gt;=$N416,1)</f>
        <v>#REF!</v>
      </c>
      <c r="DW417" s="37" t="e">
        <f>IF(#REF!&gt;=$N416,1)</f>
        <v>#REF!</v>
      </c>
      <c r="DX417" s="37" t="e">
        <f>IF(#REF!&gt;=$N416,1)</f>
        <v>#REF!</v>
      </c>
      <c r="DY417" s="37" t="e">
        <f>IF(#REF!&gt;=$N416,1)</f>
        <v>#REF!</v>
      </c>
      <c r="DZ417" s="37" t="e">
        <f>IF(#REF!&gt;=$N416,1)</f>
        <v>#REF!</v>
      </c>
      <c r="EA417" s="37" t="e">
        <f>IF(#REF!&gt;=$N416,1)</f>
        <v>#REF!</v>
      </c>
    </row>
    <row r="418" spans="6:131" ht="15" x14ac:dyDescent="0.25">
      <c r="F418" s="4">
        <v>33</v>
      </c>
      <c r="G418" s="7">
        <v>17.3</v>
      </c>
      <c r="H418" s="8">
        <f t="shared" si="183"/>
        <v>36</v>
      </c>
      <c r="I418" s="8">
        <f>+BA427</f>
        <v>29</v>
      </c>
      <c r="J418" s="8">
        <f t="shared" si="184"/>
        <v>264</v>
      </c>
      <c r="K418" s="8">
        <f t="shared" si="185"/>
        <v>1041.3333333333333</v>
      </c>
      <c r="L418" s="8">
        <f t="shared" si="188"/>
        <v>330</v>
      </c>
      <c r="M418" s="8">
        <f t="shared" si="189"/>
        <v>2.0452624749770614</v>
      </c>
      <c r="N418" s="39">
        <f>RANK(G393,$G$386:$G$425,1)</f>
        <v>18</v>
      </c>
      <c r="O418" s="42">
        <f>+DJ427</f>
        <v>12</v>
      </c>
      <c r="P418" s="40">
        <f t="shared" si="186"/>
        <v>264</v>
      </c>
      <c r="Q418" s="40">
        <f t="shared" si="187"/>
        <v>1041.3333333333333</v>
      </c>
      <c r="R418" s="40">
        <f t="shared" si="190"/>
        <v>212</v>
      </c>
      <c r="S418" s="40">
        <f t="shared" si="191"/>
        <v>1.6114189196788971</v>
      </c>
      <c r="T418" s="4"/>
      <c r="U418" s="4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>
        <f t="shared" si="218"/>
        <v>1</v>
      </c>
      <c r="BB418" s="43">
        <f t="shared" si="219"/>
        <v>1</v>
      </c>
      <c r="BC418" s="43">
        <f t="shared" si="220"/>
        <v>1</v>
      </c>
      <c r="BD418" s="43">
        <f t="shared" si="221"/>
        <v>1</v>
      </c>
      <c r="BE418" s="43">
        <f t="shared" si="222"/>
        <v>1</v>
      </c>
      <c r="BF418" s="43">
        <f t="shared" si="223"/>
        <v>1</v>
      </c>
      <c r="BG418" s="43">
        <f t="shared" si="224"/>
        <v>1</v>
      </c>
      <c r="BH418" s="43">
        <f t="shared" si="225"/>
        <v>1</v>
      </c>
      <c r="BI418" s="43" t="e">
        <f>IF(#REF!&gt;=$H417,1)</f>
        <v>#REF!</v>
      </c>
      <c r="BJ418" s="43" t="e">
        <f>IF(#REF!&gt;=$H417,1)</f>
        <v>#REF!</v>
      </c>
      <c r="BK418" s="43" t="e">
        <f>IF(#REF!&gt;=$H417,1)</f>
        <v>#REF!</v>
      </c>
      <c r="BL418" s="43" t="e">
        <f>IF(#REF!&gt;=$H417,1)</f>
        <v>#REF!</v>
      </c>
      <c r="BM418" s="43" t="e">
        <f>IF(#REF!&gt;=$H417,1)</f>
        <v>#REF!</v>
      </c>
      <c r="BN418" s="43" t="e">
        <f>IF(#REF!&gt;=$H417,1)</f>
        <v>#REF!</v>
      </c>
      <c r="BO418" s="43" t="e">
        <f>IF(#REF!&gt;=$H417,1)</f>
        <v>#REF!</v>
      </c>
      <c r="BP418" s="43" t="e">
        <f>IF(#REF!&gt;=$H417,1)</f>
        <v>#REF!</v>
      </c>
      <c r="BQ418" s="43" t="e">
        <f>IF(#REF!&gt;=$H417,1)</f>
        <v>#REF!</v>
      </c>
      <c r="BR418" s="43" t="e">
        <f>IF(#REF!&gt;=$H417,1)</f>
        <v>#REF!</v>
      </c>
      <c r="BS418" s="43"/>
      <c r="BT418" s="43"/>
      <c r="BU418" s="43"/>
      <c r="BV418" s="43"/>
      <c r="BW418" s="43"/>
      <c r="BX418" s="43"/>
      <c r="BY418" s="43"/>
      <c r="BZ418" s="43"/>
      <c r="CA418" s="43"/>
      <c r="CB418" s="43"/>
      <c r="CC418" s="43"/>
      <c r="CD418" s="43"/>
      <c r="CE418" s="37"/>
      <c r="CF418" s="37"/>
      <c r="CG418" s="37"/>
      <c r="CH418" s="37"/>
      <c r="CI418" s="37"/>
      <c r="CJ418" s="37"/>
      <c r="CK418" s="37"/>
      <c r="CL418" s="37"/>
      <c r="CM418" s="37"/>
      <c r="CN418" s="37"/>
      <c r="CO418" s="37"/>
      <c r="CP418" s="37"/>
      <c r="CQ418" s="37"/>
      <c r="CR418" s="37"/>
      <c r="CS418" s="37"/>
      <c r="CT418" s="37"/>
      <c r="CU418" s="37"/>
      <c r="CV418" s="37"/>
      <c r="CW418" s="37"/>
      <c r="CX418" s="37"/>
      <c r="CY418" s="37"/>
      <c r="CZ418" s="37"/>
      <c r="DA418" s="37"/>
      <c r="DB418" s="37"/>
      <c r="DC418" s="37"/>
      <c r="DD418" s="37"/>
      <c r="DE418" s="37"/>
      <c r="DF418" s="37"/>
      <c r="DG418" s="37"/>
      <c r="DH418" s="37"/>
      <c r="DI418" s="37"/>
      <c r="DJ418" s="37">
        <f t="shared" si="252"/>
        <v>1</v>
      </c>
      <c r="DK418" s="37">
        <f t="shared" si="253"/>
        <v>1</v>
      </c>
      <c r="DL418" s="37" t="b">
        <f t="shared" si="254"/>
        <v>0</v>
      </c>
      <c r="DM418" s="37">
        <f t="shared" si="255"/>
        <v>1</v>
      </c>
      <c r="DN418" s="37">
        <f t="shared" si="256"/>
        <v>1</v>
      </c>
      <c r="DO418" s="37">
        <f t="shared" si="257"/>
        <v>1</v>
      </c>
      <c r="DP418" s="37">
        <f t="shared" si="258"/>
        <v>1</v>
      </c>
      <c r="DQ418" s="37">
        <f t="shared" si="259"/>
        <v>1</v>
      </c>
      <c r="DR418" s="37" t="e">
        <f>IF(#REF!&gt;=$N417,1)</f>
        <v>#REF!</v>
      </c>
      <c r="DS418" s="37" t="e">
        <f>IF(#REF!&gt;=$N417,1)</f>
        <v>#REF!</v>
      </c>
      <c r="DT418" s="37" t="e">
        <f>IF(#REF!&gt;=$N417,1)</f>
        <v>#REF!</v>
      </c>
      <c r="DU418" s="37" t="e">
        <f>IF(#REF!&gt;=$N417,1)</f>
        <v>#REF!</v>
      </c>
      <c r="DV418" s="37" t="e">
        <f>IF(#REF!&gt;=$N417,1)</f>
        <v>#REF!</v>
      </c>
      <c r="DW418" s="37" t="e">
        <f>IF(#REF!&gt;=$N417,1)</f>
        <v>#REF!</v>
      </c>
      <c r="DX418" s="37" t="e">
        <f>IF(#REF!&gt;=$N417,1)</f>
        <v>#REF!</v>
      </c>
      <c r="DY418" s="37" t="e">
        <f>IF(#REF!&gt;=$N417,1)</f>
        <v>#REF!</v>
      </c>
      <c r="DZ418" s="37" t="e">
        <f>IF(#REF!&gt;=$N417,1)</f>
        <v>#REF!</v>
      </c>
      <c r="EA418" s="37" t="e">
        <f>IF(#REF!&gt;=$N417,1)</f>
        <v>#REF!</v>
      </c>
    </row>
    <row r="419" spans="6:131" ht="15" x14ac:dyDescent="0.25">
      <c r="F419" s="4">
        <v>34</v>
      </c>
      <c r="G419" s="7">
        <v>16.399999999999999</v>
      </c>
      <c r="H419" s="8">
        <f t="shared" si="183"/>
        <v>13</v>
      </c>
      <c r="I419" s="8">
        <f>+BB427</f>
        <v>14</v>
      </c>
      <c r="J419" s="8">
        <f t="shared" si="184"/>
        <v>280.5</v>
      </c>
      <c r="K419" s="8">
        <f t="shared" si="185"/>
        <v>1137.5833333333333</v>
      </c>
      <c r="L419" s="8">
        <f t="shared" si="188"/>
        <v>344</v>
      </c>
      <c r="M419" s="8">
        <f t="shared" si="189"/>
        <v>1.8827043020546714</v>
      </c>
      <c r="N419" s="39">
        <f>RANK(G392,$G$386:$G$425,1)</f>
        <v>7</v>
      </c>
      <c r="O419" s="42">
        <f>+DK427</f>
        <v>8</v>
      </c>
      <c r="P419" s="40">
        <f t="shared" si="186"/>
        <v>280.5</v>
      </c>
      <c r="Q419" s="40">
        <f t="shared" si="187"/>
        <v>1137.5833333333333</v>
      </c>
      <c r="R419" s="40">
        <f t="shared" si="190"/>
        <v>220</v>
      </c>
      <c r="S419" s="40">
        <f t="shared" si="191"/>
        <v>1.7937576421150807</v>
      </c>
      <c r="T419" s="4"/>
      <c r="U419" s="4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 t="b">
        <f t="shared" si="219"/>
        <v>0</v>
      </c>
      <c r="BC419" s="43" t="b">
        <f t="shared" si="220"/>
        <v>0</v>
      </c>
      <c r="BD419" s="43" t="b">
        <f t="shared" si="221"/>
        <v>0</v>
      </c>
      <c r="BE419" s="43" t="b">
        <f t="shared" si="222"/>
        <v>0</v>
      </c>
      <c r="BF419" s="43" t="b">
        <f t="shared" si="223"/>
        <v>0</v>
      </c>
      <c r="BG419" s="43">
        <f t="shared" si="224"/>
        <v>1</v>
      </c>
      <c r="BH419" s="43" t="b">
        <f t="shared" si="225"/>
        <v>0</v>
      </c>
      <c r="BI419" s="43" t="e">
        <f>IF(#REF!&gt;=$H418,1)</f>
        <v>#REF!</v>
      </c>
      <c r="BJ419" s="43" t="e">
        <f>IF(#REF!&gt;=$H418,1)</f>
        <v>#REF!</v>
      </c>
      <c r="BK419" s="43" t="e">
        <f>IF(#REF!&gt;=$H418,1)</f>
        <v>#REF!</v>
      </c>
      <c r="BL419" s="43" t="e">
        <f>IF(#REF!&gt;=$H418,1)</f>
        <v>#REF!</v>
      </c>
      <c r="BM419" s="43" t="e">
        <f>IF(#REF!&gt;=$H418,1)</f>
        <v>#REF!</v>
      </c>
      <c r="BN419" s="43" t="e">
        <f>IF(#REF!&gt;=$H418,1)</f>
        <v>#REF!</v>
      </c>
      <c r="BO419" s="43" t="e">
        <f>IF(#REF!&gt;=$H418,1)</f>
        <v>#REF!</v>
      </c>
      <c r="BP419" s="43" t="e">
        <f>IF(#REF!&gt;=$H418,1)</f>
        <v>#REF!</v>
      </c>
      <c r="BQ419" s="43" t="e">
        <f>IF(#REF!&gt;=$H418,1)</f>
        <v>#REF!</v>
      </c>
      <c r="BR419" s="43" t="e">
        <f>IF(#REF!&gt;=$H418,1)</f>
        <v>#REF!</v>
      </c>
      <c r="BS419" s="43"/>
      <c r="BT419" s="43"/>
      <c r="BU419" s="43"/>
      <c r="BV419" s="43"/>
      <c r="BW419" s="43"/>
      <c r="BX419" s="43"/>
      <c r="BY419" s="43"/>
      <c r="BZ419" s="43"/>
      <c r="CA419" s="43"/>
      <c r="CB419" s="43"/>
      <c r="CC419" s="43"/>
      <c r="CD419" s="43"/>
      <c r="CE419" s="37"/>
      <c r="CF419" s="37"/>
      <c r="CG419" s="37"/>
      <c r="CH419" s="37"/>
      <c r="CI419" s="37"/>
      <c r="CJ419" s="37"/>
      <c r="CK419" s="37"/>
      <c r="CL419" s="37"/>
      <c r="CM419" s="37"/>
      <c r="CN419" s="37"/>
      <c r="CO419" s="37"/>
      <c r="CP419" s="37"/>
      <c r="CQ419" s="37"/>
      <c r="CR419" s="37"/>
      <c r="CS419" s="37"/>
      <c r="CT419" s="37"/>
      <c r="CU419" s="37"/>
      <c r="CV419" s="37"/>
      <c r="CW419" s="37"/>
      <c r="CX419" s="37"/>
      <c r="CY419" s="37"/>
      <c r="CZ419" s="37"/>
      <c r="DA419" s="37"/>
      <c r="DB419" s="37"/>
      <c r="DC419" s="37"/>
      <c r="DD419" s="37"/>
      <c r="DE419" s="37"/>
      <c r="DF419" s="37"/>
      <c r="DG419" s="37"/>
      <c r="DH419" s="37"/>
      <c r="DI419" s="37"/>
      <c r="DJ419" s="37"/>
      <c r="DK419" s="37" t="b">
        <f t="shared" si="253"/>
        <v>0</v>
      </c>
      <c r="DL419" s="37" t="b">
        <f t="shared" si="254"/>
        <v>0</v>
      </c>
      <c r="DM419" s="37">
        <f t="shared" si="255"/>
        <v>1</v>
      </c>
      <c r="DN419" s="37" t="b">
        <f t="shared" si="256"/>
        <v>0</v>
      </c>
      <c r="DO419" s="37" t="b">
        <f t="shared" si="257"/>
        <v>0</v>
      </c>
      <c r="DP419" s="37">
        <f t="shared" si="258"/>
        <v>1</v>
      </c>
      <c r="DQ419" s="37" t="b">
        <f t="shared" si="259"/>
        <v>0</v>
      </c>
      <c r="DR419" s="37" t="e">
        <f>IF(#REF!&gt;=$N418,1)</f>
        <v>#REF!</v>
      </c>
      <c r="DS419" s="37" t="e">
        <f>IF(#REF!&gt;=$N418,1)</f>
        <v>#REF!</v>
      </c>
      <c r="DT419" s="37" t="e">
        <f>IF(#REF!&gt;=$N418,1)</f>
        <v>#REF!</v>
      </c>
      <c r="DU419" s="37" t="e">
        <f>IF(#REF!&gt;=$N418,1)</f>
        <v>#REF!</v>
      </c>
      <c r="DV419" s="37" t="e">
        <f>IF(#REF!&gt;=$N418,1)</f>
        <v>#REF!</v>
      </c>
      <c r="DW419" s="37" t="e">
        <f>IF(#REF!&gt;=$N418,1)</f>
        <v>#REF!</v>
      </c>
      <c r="DX419" s="37" t="e">
        <f>IF(#REF!&gt;=$N418,1)</f>
        <v>#REF!</v>
      </c>
      <c r="DY419" s="37" t="e">
        <f>IF(#REF!&gt;=$N418,1)</f>
        <v>#REF!</v>
      </c>
      <c r="DZ419" s="37" t="e">
        <f>IF(#REF!&gt;=$N418,1)</f>
        <v>#REF!</v>
      </c>
      <c r="EA419" s="37" t="e">
        <f>IF(#REF!&gt;=$N418,1)</f>
        <v>#REF!</v>
      </c>
    </row>
    <row r="420" spans="6:131" ht="15" x14ac:dyDescent="0.25">
      <c r="F420" s="4">
        <v>35</v>
      </c>
      <c r="G420" s="7">
        <v>17</v>
      </c>
      <c r="H420" s="8">
        <f t="shared" si="183"/>
        <v>27</v>
      </c>
      <c r="I420" s="8">
        <f>+BC427</f>
        <v>26</v>
      </c>
      <c r="J420" s="8">
        <f t="shared" si="184"/>
        <v>297.5</v>
      </c>
      <c r="K420" s="8">
        <f t="shared" si="185"/>
        <v>1239.5833333333333</v>
      </c>
      <c r="L420" s="8">
        <f t="shared" si="188"/>
        <v>370</v>
      </c>
      <c r="M420" s="8">
        <f t="shared" si="189"/>
        <v>2.0592076472405068</v>
      </c>
      <c r="N420" s="39">
        <f>RANK(G391,$G$386:$G$425,1)</f>
        <v>2</v>
      </c>
      <c r="O420" s="42">
        <f>+DL427</f>
        <v>1</v>
      </c>
      <c r="P420" s="40">
        <f t="shared" si="186"/>
        <v>297.5</v>
      </c>
      <c r="Q420" s="40">
        <f t="shared" si="187"/>
        <v>1239.5833333333333</v>
      </c>
      <c r="R420" s="40">
        <f t="shared" si="190"/>
        <v>221</v>
      </c>
      <c r="S420" s="40">
        <f t="shared" si="191"/>
        <v>2.1728191036399829</v>
      </c>
      <c r="T420" s="4"/>
      <c r="U420" s="4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>
        <f t="shared" si="220"/>
        <v>1</v>
      </c>
      <c r="BD420" s="43">
        <f t="shared" si="221"/>
        <v>1</v>
      </c>
      <c r="BE420" s="43">
        <f t="shared" si="222"/>
        <v>1</v>
      </c>
      <c r="BF420" s="43">
        <f t="shared" si="223"/>
        <v>1</v>
      </c>
      <c r="BG420" s="43">
        <f t="shared" si="224"/>
        <v>1</v>
      </c>
      <c r="BH420" s="43">
        <f t="shared" si="225"/>
        <v>1</v>
      </c>
      <c r="BI420" s="43" t="e">
        <f>IF(#REF!&gt;=$H419,1)</f>
        <v>#REF!</v>
      </c>
      <c r="BJ420" s="43" t="e">
        <f>IF(#REF!&gt;=$H419,1)</f>
        <v>#REF!</v>
      </c>
      <c r="BK420" s="43" t="e">
        <f>IF(#REF!&gt;=$H419,1)</f>
        <v>#REF!</v>
      </c>
      <c r="BL420" s="43" t="e">
        <f>IF(#REF!&gt;=$H419,1)</f>
        <v>#REF!</v>
      </c>
      <c r="BM420" s="43" t="e">
        <f>IF(#REF!&gt;=$H419,1)</f>
        <v>#REF!</v>
      </c>
      <c r="BN420" s="43" t="e">
        <f>IF(#REF!&gt;=$H419,1)</f>
        <v>#REF!</v>
      </c>
      <c r="BO420" s="43" t="e">
        <f>IF(#REF!&gt;=$H419,1)</f>
        <v>#REF!</v>
      </c>
      <c r="BP420" s="43" t="e">
        <f>IF(#REF!&gt;=$H419,1)</f>
        <v>#REF!</v>
      </c>
      <c r="BQ420" s="43" t="e">
        <f>IF(#REF!&gt;=$H419,1)</f>
        <v>#REF!</v>
      </c>
      <c r="BR420" s="43" t="e">
        <f>IF(#REF!&gt;=$H419,1)</f>
        <v>#REF!</v>
      </c>
      <c r="BS420" s="43"/>
      <c r="BT420" s="43"/>
      <c r="BU420" s="43"/>
      <c r="BV420" s="43"/>
      <c r="BW420" s="43"/>
      <c r="BX420" s="43"/>
      <c r="BY420" s="43"/>
      <c r="BZ420" s="43"/>
      <c r="CA420" s="43"/>
      <c r="CB420" s="43"/>
      <c r="CC420" s="43"/>
      <c r="CD420" s="43"/>
      <c r="CE420" s="37"/>
      <c r="CF420" s="37"/>
      <c r="CG420" s="37"/>
      <c r="CH420" s="37"/>
      <c r="CI420" s="37"/>
      <c r="CJ420" s="37"/>
      <c r="CK420" s="37"/>
      <c r="CL420" s="37"/>
      <c r="CM420" s="37"/>
      <c r="CN420" s="37"/>
      <c r="CO420" s="37"/>
      <c r="CP420" s="37"/>
      <c r="CQ420" s="37"/>
      <c r="CR420" s="37"/>
      <c r="CS420" s="37"/>
      <c r="CT420" s="37"/>
      <c r="CU420" s="37"/>
      <c r="CV420" s="37"/>
      <c r="CW420" s="37"/>
      <c r="CX420" s="37"/>
      <c r="CY420" s="37"/>
      <c r="CZ420" s="37"/>
      <c r="DA420" s="37"/>
      <c r="DB420" s="37"/>
      <c r="DC420" s="37"/>
      <c r="DD420" s="37"/>
      <c r="DE420" s="37"/>
      <c r="DF420" s="37"/>
      <c r="DG420" s="37"/>
      <c r="DH420" s="37"/>
      <c r="DI420" s="37"/>
      <c r="DJ420" s="37"/>
      <c r="DK420" s="37"/>
      <c r="DL420" s="37" t="b">
        <f t="shared" si="254"/>
        <v>0</v>
      </c>
      <c r="DM420" s="37">
        <f t="shared" si="255"/>
        <v>1</v>
      </c>
      <c r="DN420" s="37" t="b">
        <f t="shared" si="256"/>
        <v>0</v>
      </c>
      <c r="DO420" s="37">
        <f t="shared" si="257"/>
        <v>1</v>
      </c>
      <c r="DP420" s="37">
        <f t="shared" si="258"/>
        <v>1</v>
      </c>
      <c r="DQ420" s="37">
        <f t="shared" si="259"/>
        <v>1</v>
      </c>
      <c r="DR420" s="37" t="e">
        <f>IF(#REF!&gt;=$N419,1)</f>
        <v>#REF!</v>
      </c>
      <c r="DS420" s="37" t="e">
        <f>IF(#REF!&gt;=$N419,1)</f>
        <v>#REF!</v>
      </c>
      <c r="DT420" s="37" t="e">
        <f>IF(#REF!&gt;=$N419,1)</f>
        <v>#REF!</v>
      </c>
      <c r="DU420" s="37" t="e">
        <f>IF(#REF!&gt;=$N419,1)</f>
        <v>#REF!</v>
      </c>
      <c r="DV420" s="37" t="e">
        <f>IF(#REF!&gt;=$N419,1)</f>
        <v>#REF!</v>
      </c>
      <c r="DW420" s="37" t="e">
        <f>IF(#REF!&gt;=$N419,1)</f>
        <v>#REF!</v>
      </c>
      <c r="DX420" s="37" t="e">
        <f>IF(#REF!&gt;=$N419,1)</f>
        <v>#REF!</v>
      </c>
      <c r="DY420" s="37" t="e">
        <f>IF(#REF!&gt;=$N419,1)</f>
        <v>#REF!</v>
      </c>
      <c r="DZ420" s="37" t="e">
        <f>IF(#REF!&gt;=$N419,1)</f>
        <v>#REF!</v>
      </c>
      <c r="EA420" s="37" t="e">
        <f>IF(#REF!&gt;=$N419,1)</f>
        <v>#REF!</v>
      </c>
    </row>
    <row r="421" spans="6:131" ht="15" x14ac:dyDescent="0.25">
      <c r="F421" s="4">
        <v>36</v>
      </c>
      <c r="G421" s="7">
        <v>17.2</v>
      </c>
      <c r="H421" s="8">
        <f t="shared" si="183"/>
        <v>31</v>
      </c>
      <c r="I421" s="8">
        <f>+BD427</f>
        <v>31</v>
      </c>
      <c r="J421" s="8">
        <f t="shared" si="184"/>
        <v>315</v>
      </c>
      <c r="K421" s="8">
        <f t="shared" si="185"/>
        <v>1347.5</v>
      </c>
      <c r="L421" s="8">
        <f t="shared" si="188"/>
        <v>401</v>
      </c>
      <c r="M421" s="8">
        <f t="shared" si="189"/>
        <v>2.342793790717741</v>
      </c>
      <c r="N421" s="39">
        <f>RANK(G390,$G$386:$G$425,1)</f>
        <v>22</v>
      </c>
      <c r="O421" s="42">
        <f>+DM427</f>
        <v>21</v>
      </c>
      <c r="P421" s="40">
        <f t="shared" si="186"/>
        <v>315</v>
      </c>
      <c r="Q421" s="40">
        <f t="shared" si="187"/>
        <v>1347.5</v>
      </c>
      <c r="R421" s="40">
        <f t="shared" si="190"/>
        <v>242</v>
      </c>
      <c r="S421" s="40">
        <f t="shared" si="191"/>
        <v>1.9886505432836639</v>
      </c>
      <c r="T421" s="4"/>
      <c r="U421" s="4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>
        <f t="shared" si="221"/>
        <v>1</v>
      </c>
      <c r="BE421" s="43" t="b">
        <f t="shared" si="222"/>
        <v>0</v>
      </c>
      <c r="BF421" s="43">
        <f t="shared" si="223"/>
        <v>1</v>
      </c>
      <c r="BG421" s="43">
        <f t="shared" si="224"/>
        <v>1</v>
      </c>
      <c r="BH421" s="43">
        <f t="shared" si="225"/>
        <v>1</v>
      </c>
      <c r="BI421" s="43" t="e">
        <f>IF(#REF!&gt;=$H420,1)</f>
        <v>#REF!</v>
      </c>
      <c r="BJ421" s="43" t="e">
        <f>IF(#REF!&gt;=$H420,1)</f>
        <v>#REF!</v>
      </c>
      <c r="BK421" s="43" t="e">
        <f>IF(#REF!&gt;=$H420,1)</f>
        <v>#REF!</v>
      </c>
      <c r="BL421" s="43" t="e">
        <f>IF(#REF!&gt;=$H420,1)</f>
        <v>#REF!</v>
      </c>
      <c r="BM421" s="43" t="e">
        <f>IF(#REF!&gt;=$H420,1)</f>
        <v>#REF!</v>
      </c>
      <c r="BN421" s="43" t="e">
        <f>IF(#REF!&gt;=$H420,1)</f>
        <v>#REF!</v>
      </c>
      <c r="BO421" s="43" t="e">
        <f>IF(#REF!&gt;=$H420,1)</f>
        <v>#REF!</v>
      </c>
      <c r="BP421" s="43" t="e">
        <f>IF(#REF!&gt;=$H420,1)</f>
        <v>#REF!</v>
      </c>
      <c r="BQ421" s="43" t="e">
        <f>IF(#REF!&gt;=$H420,1)</f>
        <v>#REF!</v>
      </c>
      <c r="BR421" s="43" t="e">
        <f>IF(#REF!&gt;=$H420,1)</f>
        <v>#REF!</v>
      </c>
      <c r="BS421" s="43"/>
      <c r="BT421" s="43"/>
      <c r="BU421" s="43"/>
      <c r="BV421" s="43"/>
      <c r="BW421" s="43"/>
      <c r="BX421" s="43"/>
      <c r="BY421" s="43"/>
      <c r="BZ421" s="43"/>
      <c r="CA421" s="43"/>
      <c r="CB421" s="43"/>
      <c r="CC421" s="43"/>
      <c r="CD421" s="43"/>
      <c r="CE421" s="37"/>
      <c r="CF421" s="37"/>
      <c r="CG421" s="37"/>
      <c r="CH421" s="37"/>
      <c r="CI421" s="37"/>
      <c r="CJ421" s="37"/>
      <c r="CK421" s="37"/>
      <c r="CL421" s="37"/>
      <c r="CM421" s="37"/>
      <c r="CN421" s="37"/>
      <c r="CO421" s="37"/>
      <c r="CP421" s="37"/>
      <c r="CQ421" s="37"/>
      <c r="CR421" s="37"/>
      <c r="CS421" s="37"/>
      <c r="CT421" s="37"/>
      <c r="CU421" s="37"/>
      <c r="CV421" s="37"/>
      <c r="CW421" s="37"/>
      <c r="CX421" s="37"/>
      <c r="CY421" s="37"/>
      <c r="CZ421" s="37"/>
      <c r="DA421" s="37"/>
      <c r="DB421" s="37"/>
      <c r="DC421" s="37"/>
      <c r="DD421" s="37"/>
      <c r="DE421" s="37"/>
      <c r="DF421" s="37"/>
      <c r="DG421" s="37"/>
      <c r="DH421" s="37"/>
      <c r="DI421" s="37"/>
      <c r="DJ421" s="37"/>
      <c r="DK421" s="37"/>
      <c r="DL421" s="37"/>
      <c r="DM421" s="37">
        <f t="shared" si="255"/>
        <v>1</v>
      </c>
      <c r="DN421" s="37">
        <f t="shared" si="256"/>
        <v>1</v>
      </c>
      <c r="DO421" s="37">
        <f t="shared" si="257"/>
        <v>1</v>
      </c>
      <c r="DP421" s="37">
        <f t="shared" si="258"/>
        <v>1</v>
      </c>
      <c r="DQ421" s="37">
        <f t="shared" si="259"/>
        <v>1</v>
      </c>
      <c r="DR421" s="37" t="e">
        <f>IF(#REF!&gt;=$N420,1)</f>
        <v>#REF!</v>
      </c>
      <c r="DS421" s="37" t="e">
        <f>IF(#REF!&gt;=$N420,1)</f>
        <v>#REF!</v>
      </c>
      <c r="DT421" s="37" t="e">
        <f>IF(#REF!&gt;=$N420,1)</f>
        <v>#REF!</v>
      </c>
      <c r="DU421" s="37" t="e">
        <f>IF(#REF!&gt;=$N420,1)</f>
        <v>#REF!</v>
      </c>
      <c r="DV421" s="37" t="e">
        <f>IF(#REF!&gt;=$N420,1)</f>
        <v>#REF!</v>
      </c>
      <c r="DW421" s="37" t="e">
        <f>IF(#REF!&gt;=$N420,1)</f>
        <v>#REF!</v>
      </c>
      <c r="DX421" s="37" t="e">
        <f>IF(#REF!&gt;=$N420,1)</f>
        <v>#REF!</v>
      </c>
      <c r="DY421" s="37" t="e">
        <f>IF(#REF!&gt;=$N420,1)</f>
        <v>#REF!</v>
      </c>
      <c r="DZ421" s="37" t="e">
        <f>IF(#REF!&gt;=$N420,1)</f>
        <v>#REF!</v>
      </c>
      <c r="EA421" s="37" t="e">
        <f>IF(#REF!&gt;=$N420,1)</f>
        <v>#REF!</v>
      </c>
    </row>
    <row r="422" spans="6:131" ht="15" x14ac:dyDescent="0.25">
      <c r="F422" s="4">
        <v>37</v>
      </c>
      <c r="G422" s="7">
        <v>16.899999999999999</v>
      </c>
      <c r="H422" s="8">
        <f t="shared" si="183"/>
        <v>22</v>
      </c>
      <c r="I422" s="8">
        <f>+BE427</f>
        <v>25</v>
      </c>
      <c r="J422" s="8">
        <f t="shared" si="184"/>
        <v>333</v>
      </c>
      <c r="K422" s="8">
        <f t="shared" si="185"/>
        <v>1461.5</v>
      </c>
      <c r="L422" s="8">
        <f t="shared" si="188"/>
        <v>426</v>
      </c>
      <c r="M422" s="8">
        <f t="shared" si="189"/>
        <v>2.4326719006311608</v>
      </c>
      <c r="N422" s="39">
        <f>RANK(G389,$G$386:$G$425,1)</f>
        <v>6</v>
      </c>
      <c r="O422" s="42">
        <f>+DN427</f>
        <v>5</v>
      </c>
      <c r="P422" s="40">
        <f t="shared" si="186"/>
        <v>333</v>
      </c>
      <c r="Q422" s="40">
        <f t="shared" si="187"/>
        <v>1461.5</v>
      </c>
      <c r="R422" s="40">
        <f t="shared" si="190"/>
        <v>247</v>
      </c>
      <c r="S422" s="40">
        <f t="shared" si="191"/>
        <v>2.2495675640245145</v>
      </c>
      <c r="T422" s="4"/>
      <c r="U422" s="4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 t="b">
        <f t="shared" si="222"/>
        <v>0</v>
      </c>
      <c r="BF422" s="43">
        <f t="shared" si="223"/>
        <v>1</v>
      </c>
      <c r="BG422" s="43">
        <f t="shared" si="224"/>
        <v>1</v>
      </c>
      <c r="BH422" s="43">
        <f t="shared" si="225"/>
        <v>1</v>
      </c>
      <c r="BI422" s="43" t="e">
        <f>IF(#REF!&gt;=$H421,1)</f>
        <v>#REF!</v>
      </c>
      <c r="BJ422" s="43" t="e">
        <f>IF(#REF!&gt;=$H421,1)</f>
        <v>#REF!</v>
      </c>
      <c r="BK422" s="43" t="e">
        <f>IF(#REF!&gt;=$H421,1)</f>
        <v>#REF!</v>
      </c>
      <c r="BL422" s="43" t="e">
        <f>IF(#REF!&gt;=$H421,1)</f>
        <v>#REF!</v>
      </c>
      <c r="BM422" s="43" t="e">
        <f>IF(#REF!&gt;=$H421,1)</f>
        <v>#REF!</v>
      </c>
      <c r="BN422" s="43" t="e">
        <f>IF(#REF!&gt;=$H421,1)</f>
        <v>#REF!</v>
      </c>
      <c r="BO422" s="43" t="e">
        <f>IF(#REF!&gt;=$H421,1)</f>
        <v>#REF!</v>
      </c>
      <c r="BP422" s="43" t="e">
        <f>IF(#REF!&gt;=$H421,1)</f>
        <v>#REF!</v>
      </c>
      <c r="BQ422" s="43" t="e">
        <f>IF(#REF!&gt;=$H421,1)</f>
        <v>#REF!</v>
      </c>
      <c r="BR422" s="43" t="e">
        <f>IF(#REF!&gt;=$H421,1)</f>
        <v>#REF!</v>
      </c>
      <c r="BS422" s="43"/>
      <c r="BT422" s="43"/>
      <c r="BU422" s="43"/>
      <c r="BV422" s="43"/>
      <c r="BW422" s="43"/>
      <c r="BX422" s="43"/>
      <c r="BY422" s="43"/>
      <c r="BZ422" s="43"/>
      <c r="CA422" s="43"/>
      <c r="CB422" s="43"/>
      <c r="CC422" s="43"/>
      <c r="CD422" s="43"/>
      <c r="CE422" s="37"/>
      <c r="CF422" s="37"/>
      <c r="CG422" s="37"/>
      <c r="CH422" s="37"/>
      <c r="CI422" s="37"/>
      <c r="CJ422" s="37"/>
      <c r="CK422" s="37"/>
      <c r="CL422" s="37"/>
      <c r="CM422" s="37"/>
      <c r="CN422" s="37"/>
      <c r="CO422" s="37"/>
      <c r="CP422" s="37"/>
      <c r="CQ422" s="37"/>
      <c r="CR422" s="37"/>
      <c r="CS422" s="37"/>
      <c r="CT422" s="37"/>
      <c r="CU422" s="37"/>
      <c r="CV422" s="37"/>
      <c r="CW422" s="37"/>
      <c r="CX422" s="37"/>
      <c r="CY422" s="37"/>
      <c r="CZ422" s="37"/>
      <c r="DA422" s="37"/>
      <c r="DB422" s="37"/>
      <c r="DC422" s="37"/>
      <c r="DD422" s="37"/>
      <c r="DE422" s="37"/>
      <c r="DF422" s="37"/>
      <c r="DG422" s="37"/>
      <c r="DH422" s="37"/>
      <c r="DI422" s="37"/>
      <c r="DJ422" s="37"/>
      <c r="DK422" s="37"/>
      <c r="DL422" s="37"/>
      <c r="DM422" s="37"/>
      <c r="DN422" s="37" t="b">
        <f t="shared" si="256"/>
        <v>0</v>
      </c>
      <c r="DO422" s="37" t="b">
        <f t="shared" si="257"/>
        <v>0</v>
      </c>
      <c r="DP422" s="37">
        <f t="shared" si="258"/>
        <v>1</v>
      </c>
      <c r="DQ422" s="37" t="b">
        <f t="shared" si="259"/>
        <v>0</v>
      </c>
      <c r="DR422" s="37" t="e">
        <f>IF(#REF!&gt;=$N421,1)</f>
        <v>#REF!</v>
      </c>
      <c r="DS422" s="37" t="e">
        <f>IF(#REF!&gt;=$N421,1)</f>
        <v>#REF!</v>
      </c>
      <c r="DT422" s="37" t="e">
        <f>IF(#REF!&gt;=$N421,1)</f>
        <v>#REF!</v>
      </c>
      <c r="DU422" s="37" t="e">
        <f>IF(#REF!&gt;=$N421,1)</f>
        <v>#REF!</v>
      </c>
      <c r="DV422" s="37" t="e">
        <f>IF(#REF!&gt;=$N421,1)</f>
        <v>#REF!</v>
      </c>
      <c r="DW422" s="37" t="e">
        <f>IF(#REF!&gt;=$N421,1)</f>
        <v>#REF!</v>
      </c>
      <c r="DX422" s="37" t="e">
        <f>IF(#REF!&gt;=$N421,1)</f>
        <v>#REF!</v>
      </c>
      <c r="DY422" s="37" t="e">
        <f>IF(#REF!&gt;=$N421,1)</f>
        <v>#REF!</v>
      </c>
      <c r="DZ422" s="37" t="e">
        <f>IF(#REF!&gt;=$N421,1)</f>
        <v>#REF!</v>
      </c>
      <c r="EA422" s="37" t="e">
        <f>IF(#REF!&gt;=$N421,1)</f>
        <v>#REF!</v>
      </c>
    </row>
    <row r="423" spans="6:131" ht="15" x14ac:dyDescent="0.25">
      <c r="F423" s="4">
        <v>38</v>
      </c>
      <c r="G423" s="7">
        <v>17.2</v>
      </c>
      <c r="H423" s="8">
        <f t="shared" si="183"/>
        <v>31</v>
      </c>
      <c r="I423" s="8">
        <f>+BF427</f>
        <v>33</v>
      </c>
      <c r="J423" s="8">
        <f t="shared" si="184"/>
        <v>351.5</v>
      </c>
      <c r="K423" s="8">
        <f t="shared" si="185"/>
        <v>1581.75</v>
      </c>
      <c r="L423" s="8">
        <f t="shared" si="188"/>
        <v>459</v>
      </c>
      <c r="M423" s="8">
        <f t="shared" si="189"/>
        <v>2.7029595262835593</v>
      </c>
      <c r="N423" s="39">
        <f>RANK(G388,$G$386:$G$425,1)</f>
        <v>7</v>
      </c>
      <c r="O423" s="42">
        <f>+DO427</f>
        <v>11</v>
      </c>
      <c r="P423" s="40">
        <f t="shared" si="186"/>
        <v>351.5</v>
      </c>
      <c r="Q423" s="40">
        <f t="shared" si="187"/>
        <v>1581.75</v>
      </c>
      <c r="R423" s="40">
        <f t="shared" si="190"/>
        <v>258</v>
      </c>
      <c r="S423" s="40">
        <f t="shared" si="191"/>
        <v>2.350946192628026</v>
      </c>
      <c r="T423" s="4"/>
      <c r="U423" s="4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>
        <f t="shared" si="223"/>
        <v>1</v>
      </c>
      <c r="BG423" s="43">
        <f t="shared" si="224"/>
        <v>1</v>
      </c>
      <c r="BH423" s="43">
        <f t="shared" si="225"/>
        <v>1</v>
      </c>
      <c r="BI423" s="43" t="e">
        <f>IF(#REF!&gt;=$H422,1)</f>
        <v>#REF!</v>
      </c>
      <c r="BJ423" s="43" t="e">
        <f>IF(#REF!&gt;=$H422,1)</f>
        <v>#REF!</v>
      </c>
      <c r="BK423" s="43" t="e">
        <f>IF(#REF!&gt;=$H422,1)</f>
        <v>#REF!</v>
      </c>
      <c r="BL423" s="43" t="e">
        <f>IF(#REF!&gt;=$H422,1)</f>
        <v>#REF!</v>
      </c>
      <c r="BM423" s="43" t="e">
        <f>IF(#REF!&gt;=$H422,1)</f>
        <v>#REF!</v>
      </c>
      <c r="BN423" s="43" t="e">
        <f>IF(#REF!&gt;=$H422,1)</f>
        <v>#REF!</v>
      </c>
      <c r="BO423" s="43" t="e">
        <f>IF(#REF!&gt;=$H422,1)</f>
        <v>#REF!</v>
      </c>
      <c r="BP423" s="43" t="e">
        <f>IF(#REF!&gt;=$H422,1)</f>
        <v>#REF!</v>
      </c>
      <c r="BQ423" s="43" t="e">
        <f>IF(#REF!&gt;=$H422,1)</f>
        <v>#REF!</v>
      </c>
      <c r="BR423" s="43" t="e">
        <f>IF(#REF!&gt;=$H422,1)</f>
        <v>#REF!</v>
      </c>
      <c r="BS423" s="43"/>
      <c r="BT423" s="43"/>
      <c r="BU423" s="43"/>
      <c r="BV423" s="43"/>
      <c r="BW423" s="43"/>
      <c r="BX423" s="43"/>
      <c r="BY423" s="43"/>
      <c r="BZ423" s="43"/>
      <c r="CA423" s="43"/>
      <c r="CB423" s="43"/>
      <c r="CC423" s="43"/>
      <c r="CD423" s="43"/>
      <c r="CE423" s="37"/>
      <c r="CF423" s="37"/>
      <c r="CG423" s="37"/>
      <c r="CH423" s="37"/>
      <c r="CI423" s="37"/>
      <c r="CJ423" s="37"/>
      <c r="CK423" s="37"/>
      <c r="CL423" s="37"/>
      <c r="CM423" s="37"/>
      <c r="CN423" s="37"/>
      <c r="CO423" s="37"/>
      <c r="CP423" s="37"/>
      <c r="CQ423" s="37"/>
      <c r="CR423" s="37"/>
      <c r="CS423" s="37"/>
      <c r="CT423" s="37"/>
      <c r="CU423" s="37"/>
      <c r="CV423" s="37"/>
      <c r="CW423" s="37"/>
      <c r="CX423" s="37"/>
      <c r="CY423" s="37"/>
      <c r="CZ423" s="37"/>
      <c r="DA423" s="37"/>
      <c r="DB423" s="37"/>
      <c r="DC423" s="37"/>
      <c r="DD423" s="37"/>
      <c r="DE423" s="37"/>
      <c r="DF423" s="37"/>
      <c r="DG423" s="37"/>
      <c r="DH423" s="37"/>
      <c r="DI423" s="37"/>
      <c r="DJ423" s="37"/>
      <c r="DK423" s="37"/>
      <c r="DL423" s="37"/>
      <c r="DM423" s="37"/>
      <c r="DN423" s="37"/>
      <c r="DO423" s="37">
        <f t="shared" si="257"/>
        <v>1</v>
      </c>
      <c r="DP423" s="37">
        <f t="shared" si="258"/>
        <v>1</v>
      </c>
      <c r="DQ423" s="37">
        <f t="shared" si="259"/>
        <v>1</v>
      </c>
      <c r="DR423" s="37" t="e">
        <f>IF(#REF!&gt;=$N422,1)</f>
        <v>#REF!</v>
      </c>
      <c r="DS423" s="37" t="e">
        <f>IF(#REF!&gt;=$N422,1)</f>
        <v>#REF!</v>
      </c>
      <c r="DT423" s="37" t="e">
        <f>IF(#REF!&gt;=$N422,1)</f>
        <v>#REF!</v>
      </c>
      <c r="DU423" s="37" t="e">
        <f>IF(#REF!&gt;=$N422,1)</f>
        <v>#REF!</v>
      </c>
      <c r="DV423" s="37" t="e">
        <f>IF(#REF!&gt;=$N422,1)</f>
        <v>#REF!</v>
      </c>
      <c r="DW423" s="37" t="e">
        <f>IF(#REF!&gt;=$N422,1)</f>
        <v>#REF!</v>
      </c>
      <c r="DX423" s="37" t="e">
        <f>IF(#REF!&gt;=$N422,1)</f>
        <v>#REF!</v>
      </c>
      <c r="DY423" s="37" t="e">
        <f>IF(#REF!&gt;=$N422,1)</f>
        <v>#REF!</v>
      </c>
      <c r="DZ423" s="37" t="e">
        <f>IF(#REF!&gt;=$N422,1)</f>
        <v>#REF!</v>
      </c>
      <c r="EA423" s="37" t="e">
        <f>IF(#REF!&gt;=$N422,1)</f>
        <v>#REF!</v>
      </c>
    </row>
    <row r="424" spans="6:131" ht="15" x14ac:dyDescent="0.25">
      <c r="F424" s="4">
        <v>39</v>
      </c>
      <c r="G424" s="7">
        <v>17.7</v>
      </c>
      <c r="H424" s="8">
        <f t="shared" si="183"/>
        <v>38</v>
      </c>
      <c r="I424" s="8">
        <f>+BG427</f>
        <v>36</v>
      </c>
      <c r="J424" s="8">
        <f t="shared" si="184"/>
        <v>370.5</v>
      </c>
      <c r="K424" s="8">
        <f t="shared" si="185"/>
        <v>1708.4166666666667</v>
      </c>
      <c r="L424" s="8">
        <f t="shared" si="188"/>
        <v>495</v>
      </c>
      <c r="M424" s="8">
        <f t="shared" si="189"/>
        <v>3.0121212614911643</v>
      </c>
      <c r="N424" s="39">
        <f>RANK(G387,$G$386:$G$425,1)</f>
        <v>22</v>
      </c>
      <c r="O424" s="42">
        <f>+DP427</f>
        <v>24</v>
      </c>
      <c r="P424" s="40">
        <f t="shared" si="186"/>
        <v>370.5</v>
      </c>
      <c r="Q424" s="40">
        <f t="shared" si="187"/>
        <v>1708.4166666666667</v>
      </c>
      <c r="R424" s="40">
        <f t="shared" si="190"/>
        <v>282</v>
      </c>
      <c r="S424" s="40">
        <f t="shared" si="191"/>
        <v>2.1411464388913095</v>
      </c>
      <c r="T424" s="4"/>
      <c r="U424" s="4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>
        <f t="shared" si="224"/>
        <v>1</v>
      </c>
      <c r="BH424" s="43">
        <f t="shared" si="225"/>
        <v>1</v>
      </c>
      <c r="BI424" s="43" t="e">
        <f>IF(#REF!&gt;=$H423,1)</f>
        <v>#REF!</v>
      </c>
      <c r="BJ424" s="43" t="e">
        <f>IF(#REF!&gt;=$H423,1)</f>
        <v>#REF!</v>
      </c>
      <c r="BK424" s="43" t="e">
        <f>IF(#REF!&gt;=$H423,1)</f>
        <v>#REF!</v>
      </c>
      <c r="BL424" s="43" t="e">
        <f>IF(#REF!&gt;=$H423,1)</f>
        <v>#REF!</v>
      </c>
      <c r="BM424" s="43" t="e">
        <f>IF(#REF!&gt;=$H423,1)</f>
        <v>#REF!</v>
      </c>
      <c r="BN424" s="43" t="e">
        <f>IF(#REF!&gt;=$H423,1)</f>
        <v>#REF!</v>
      </c>
      <c r="BO424" s="43" t="e">
        <f>IF(#REF!&gt;=$H423,1)</f>
        <v>#REF!</v>
      </c>
      <c r="BP424" s="43" t="e">
        <f>IF(#REF!&gt;=$H423,1)</f>
        <v>#REF!</v>
      </c>
      <c r="BQ424" s="43" t="e">
        <f>IF(#REF!&gt;=$H423,1)</f>
        <v>#REF!</v>
      </c>
      <c r="BR424" s="43" t="e">
        <f>IF(#REF!&gt;=$H423,1)</f>
        <v>#REF!</v>
      </c>
      <c r="BS424" s="43"/>
      <c r="BT424" s="43"/>
      <c r="BU424" s="43"/>
      <c r="BV424" s="43"/>
      <c r="BW424" s="43"/>
      <c r="BX424" s="43"/>
      <c r="BY424" s="43"/>
      <c r="BZ424" s="43"/>
      <c r="CA424" s="43"/>
      <c r="CB424" s="43"/>
      <c r="CC424" s="43"/>
      <c r="CD424" s="43"/>
      <c r="CE424" s="37"/>
      <c r="CF424" s="37"/>
      <c r="CG424" s="37"/>
      <c r="CH424" s="37"/>
      <c r="CI424" s="37"/>
      <c r="CJ424" s="37"/>
      <c r="CK424" s="37"/>
      <c r="CL424" s="37"/>
      <c r="CM424" s="37"/>
      <c r="CN424" s="37"/>
      <c r="CO424" s="37"/>
      <c r="CP424" s="37"/>
      <c r="CQ424" s="37"/>
      <c r="CR424" s="37"/>
      <c r="CS424" s="37"/>
      <c r="CT424" s="37"/>
      <c r="CU424" s="37"/>
      <c r="CV424" s="37"/>
      <c r="CW424" s="37"/>
      <c r="CX424" s="37"/>
      <c r="CY424" s="37"/>
      <c r="CZ424" s="37"/>
      <c r="DA424" s="37"/>
      <c r="DB424" s="37"/>
      <c r="DC424" s="37"/>
      <c r="DD424" s="37"/>
      <c r="DE424" s="37"/>
      <c r="DF424" s="37"/>
      <c r="DG424" s="37"/>
      <c r="DH424" s="37"/>
      <c r="DI424" s="37"/>
      <c r="DJ424" s="37"/>
      <c r="DK424" s="37"/>
      <c r="DL424" s="37"/>
      <c r="DM424" s="37"/>
      <c r="DN424" s="37"/>
      <c r="DO424" s="37"/>
      <c r="DP424" s="37">
        <f t="shared" si="258"/>
        <v>1</v>
      </c>
      <c r="DQ424" s="37">
        <f t="shared" si="259"/>
        <v>1</v>
      </c>
      <c r="DR424" s="37" t="e">
        <f>IF(#REF!&gt;=$N423,1)</f>
        <v>#REF!</v>
      </c>
      <c r="DS424" s="37" t="e">
        <f>IF(#REF!&gt;=$N423,1)</f>
        <v>#REF!</v>
      </c>
      <c r="DT424" s="37" t="e">
        <f>IF(#REF!&gt;=$N423,1)</f>
        <v>#REF!</v>
      </c>
      <c r="DU424" s="37" t="e">
        <f>IF(#REF!&gt;=$N423,1)</f>
        <v>#REF!</v>
      </c>
      <c r="DV424" s="37" t="e">
        <f>IF(#REF!&gt;=$N423,1)</f>
        <v>#REF!</v>
      </c>
      <c r="DW424" s="37" t="e">
        <f>IF(#REF!&gt;=$N423,1)</f>
        <v>#REF!</v>
      </c>
      <c r="DX424" s="37" t="e">
        <f>IF(#REF!&gt;=$N423,1)</f>
        <v>#REF!</v>
      </c>
      <c r="DY424" s="37" t="e">
        <f>IF(#REF!&gt;=$N423,1)</f>
        <v>#REF!</v>
      </c>
      <c r="DZ424" s="37" t="e">
        <f>IF(#REF!&gt;=$N423,1)</f>
        <v>#REF!</v>
      </c>
      <c r="EA424" s="37" t="e">
        <f>IF(#REF!&gt;=$N423,1)</f>
        <v>#REF!</v>
      </c>
    </row>
    <row r="425" spans="6:131" ht="15" x14ac:dyDescent="0.25">
      <c r="F425" s="4">
        <v>40</v>
      </c>
      <c r="G425" s="7">
        <v>17.2</v>
      </c>
      <c r="H425" s="8">
        <f t="shared" si="183"/>
        <v>31</v>
      </c>
      <c r="I425" s="8">
        <f>+BH427</f>
        <v>34</v>
      </c>
      <c r="J425" s="8">
        <f t="shared" si="184"/>
        <v>390</v>
      </c>
      <c r="K425" s="8">
        <f t="shared" si="185"/>
        <v>1841.6666666666667</v>
      </c>
      <c r="L425" s="8">
        <f t="shared" si="188"/>
        <v>529</v>
      </c>
      <c r="M425" s="8">
        <f t="shared" si="189"/>
        <v>3.2389876078771742</v>
      </c>
      <c r="N425" s="39">
        <f>RANK(G386,$G$386:$G$425,1)</f>
        <v>13</v>
      </c>
      <c r="O425" s="42">
        <f>+DQ427</f>
        <v>14</v>
      </c>
      <c r="P425" s="40">
        <f t="shared" si="186"/>
        <v>390</v>
      </c>
      <c r="Q425" s="40">
        <f t="shared" si="187"/>
        <v>1841.6666666666667</v>
      </c>
      <c r="R425" s="40">
        <f t="shared" si="190"/>
        <v>296</v>
      </c>
      <c r="S425" s="40">
        <f t="shared" si="191"/>
        <v>2.1903944974133407</v>
      </c>
      <c r="T425" s="4"/>
      <c r="U425" s="4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 t="b">
        <f t="shared" si="225"/>
        <v>0</v>
      </c>
      <c r="BI425" s="43" t="e">
        <f>IF(#REF!&gt;=$H424,1)</f>
        <v>#REF!</v>
      </c>
      <c r="BJ425" s="43" t="e">
        <f>IF(#REF!&gt;=$H424,1)</f>
        <v>#REF!</v>
      </c>
      <c r="BK425" s="43" t="e">
        <f>IF(#REF!&gt;=$H424,1)</f>
        <v>#REF!</v>
      </c>
      <c r="BL425" s="43" t="e">
        <f>IF(#REF!&gt;=$H424,1)</f>
        <v>#REF!</v>
      </c>
      <c r="BM425" s="43" t="e">
        <f>IF(#REF!&gt;=$H424,1)</f>
        <v>#REF!</v>
      </c>
      <c r="BN425" s="43" t="e">
        <f>IF(#REF!&gt;=$H424,1)</f>
        <v>#REF!</v>
      </c>
      <c r="BO425" s="43" t="e">
        <f>IF(#REF!&gt;=$H424,1)</f>
        <v>#REF!</v>
      </c>
      <c r="BP425" s="43" t="e">
        <f>IF(#REF!&gt;=$H424,1)</f>
        <v>#REF!</v>
      </c>
      <c r="BQ425" s="43" t="e">
        <f>IF(#REF!&gt;=$H424,1)</f>
        <v>#REF!</v>
      </c>
      <c r="BR425" s="43" t="e">
        <f>IF(#REF!&gt;=$H424,1)</f>
        <v>#REF!</v>
      </c>
      <c r="BS425" s="43"/>
      <c r="BT425" s="43"/>
      <c r="BU425" s="43"/>
      <c r="BV425" s="43"/>
      <c r="BW425" s="43"/>
      <c r="BX425" s="43"/>
      <c r="BY425" s="43"/>
      <c r="BZ425" s="43"/>
      <c r="CA425" s="43"/>
      <c r="CB425" s="43"/>
      <c r="CC425" s="43"/>
      <c r="CD425" s="43"/>
      <c r="CE425" s="37"/>
      <c r="CF425" s="37"/>
      <c r="CG425" s="37"/>
      <c r="CH425" s="37"/>
      <c r="CI425" s="37"/>
      <c r="CJ425" s="37"/>
      <c r="CK425" s="37"/>
      <c r="CL425" s="37"/>
      <c r="CM425" s="37"/>
      <c r="CN425" s="37"/>
      <c r="CO425" s="37"/>
      <c r="CP425" s="37"/>
      <c r="CQ425" s="37"/>
      <c r="CR425" s="37"/>
      <c r="CS425" s="37"/>
      <c r="CT425" s="37"/>
      <c r="CU425" s="37"/>
      <c r="CV425" s="37"/>
      <c r="CW425" s="37"/>
      <c r="CX425" s="37"/>
      <c r="CY425" s="37"/>
      <c r="CZ425" s="37"/>
      <c r="DA425" s="37"/>
      <c r="DB425" s="37"/>
      <c r="DC425" s="37"/>
      <c r="DD425" s="37"/>
      <c r="DE425" s="37"/>
      <c r="DF425" s="37"/>
      <c r="DG425" s="37"/>
      <c r="DH425" s="37"/>
      <c r="DI425" s="37"/>
      <c r="DJ425" s="37"/>
      <c r="DK425" s="37"/>
      <c r="DL425" s="37"/>
      <c r="DM425" s="37"/>
      <c r="DN425" s="37"/>
      <c r="DO425" s="37"/>
      <c r="DP425" s="37"/>
      <c r="DQ425" s="37" t="b">
        <f t="shared" si="259"/>
        <v>0</v>
      </c>
      <c r="DR425" s="37" t="e">
        <f>IF(#REF!&gt;=$N424,1)</f>
        <v>#REF!</v>
      </c>
      <c r="DS425" s="37" t="e">
        <f>IF(#REF!&gt;=$N424,1)</f>
        <v>#REF!</v>
      </c>
      <c r="DT425" s="37" t="e">
        <f>IF(#REF!&gt;=$N424,1)</f>
        <v>#REF!</v>
      </c>
      <c r="DU425" s="37" t="e">
        <f>IF(#REF!&gt;=$N424,1)</f>
        <v>#REF!</v>
      </c>
      <c r="DV425" s="37" t="e">
        <f>IF(#REF!&gt;=$N424,1)</f>
        <v>#REF!</v>
      </c>
      <c r="DW425" s="37" t="e">
        <f>IF(#REF!&gt;=$N424,1)</f>
        <v>#REF!</v>
      </c>
      <c r="DX425" s="37" t="e">
        <f>IF(#REF!&gt;=$N424,1)</f>
        <v>#REF!</v>
      </c>
      <c r="DY425" s="37" t="e">
        <f>IF(#REF!&gt;=$N424,1)</f>
        <v>#REF!</v>
      </c>
      <c r="DZ425" s="37" t="e">
        <f>IF(#REF!&gt;=$N424,1)</f>
        <v>#REF!</v>
      </c>
      <c r="EA425" s="37" t="e">
        <f>IF(#REF!&gt;=$N424,1)</f>
        <v>#REF!</v>
      </c>
    </row>
    <row r="426" spans="6:131" x14ac:dyDescent="0.25">
      <c r="CE426" s="37"/>
      <c r="CF426" s="37"/>
      <c r="CG426" s="37"/>
      <c r="CH426" s="37"/>
      <c r="CI426" s="37"/>
      <c r="CJ426" s="37"/>
      <c r="CK426" s="37"/>
      <c r="CL426" s="37"/>
      <c r="CM426" s="37"/>
      <c r="CN426" s="37"/>
      <c r="CO426" s="37"/>
      <c r="CP426" s="37"/>
      <c r="CQ426" s="37"/>
      <c r="CR426" s="37"/>
      <c r="CS426" s="37"/>
      <c r="CT426" s="37"/>
      <c r="CU426" s="37"/>
      <c r="CV426" s="37"/>
      <c r="CW426" s="37"/>
      <c r="CX426" s="37"/>
      <c r="CY426" s="37"/>
      <c r="CZ426" s="37"/>
      <c r="DA426" s="37"/>
      <c r="DB426" s="37"/>
      <c r="DC426" s="37"/>
      <c r="DD426" s="37"/>
      <c r="DE426" s="37"/>
      <c r="DF426" s="37"/>
      <c r="DG426" s="37"/>
      <c r="DH426" s="37"/>
      <c r="DI426" s="37"/>
      <c r="DJ426" s="37"/>
      <c r="DK426" s="37"/>
      <c r="DL426" s="37"/>
      <c r="DM426" s="37"/>
      <c r="DN426" s="37"/>
      <c r="DO426" s="37"/>
      <c r="DP426" s="37"/>
      <c r="DQ426" s="37"/>
      <c r="DR426" s="38"/>
      <c r="DS426" s="38"/>
      <c r="DT426" s="38"/>
      <c r="DU426" s="38"/>
      <c r="DV426" s="38"/>
      <c r="DW426" s="38"/>
      <c r="DX426" s="38"/>
      <c r="DY426" s="38"/>
      <c r="DZ426" s="38"/>
      <c r="EA426" s="38"/>
    </row>
    <row r="427" spans="6:131" x14ac:dyDescent="0.25">
      <c r="V427" s="6">
        <f t="shared" ref="V427:CS427" si="260">SUM(V387:V425)</f>
        <v>1</v>
      </c>
      <c r="W427" s="6">
        <f t="shared" si="260"/>
        <v>0</v>
      </c>
      <c r="X427" s="6">
        <f t="shared" si="260"/>
        <v>0</v>
      </c>
      <c r="Y427" s="6">
        <f t="shared" si="260"/>
        <v>4</v>
      </c>
      <c r="Z427" s="6">
        <f t="shared" si="260"/>
        <v>0</v>
      </c>
      <c r="AA427" s="6">
        <f t="shared" si="260"/>
        <v>3</v>
      </c>
      <c r="AB427" s="6">
        <f t="shared" si="260"/>
        <v>5</v>
      </c>
      <c r="AC427" s="6">
        <f t="shared" si="260"/>
        <v>1</v>
      </c>
      <c r="AD427" s="6">
        <f t="shared" si="260"/>
        <v>7</v>
      </c>
      <c r="AE427" s="6">
        <f t="shared" si="260"/>
        <v>10</v>
      </c>
      <c r="AF427" s="6">
        <f t="shared" si="260"/>
        <v>11</v>
      </c>
      <c r="AG427" s="6">
        <f t="shared" si="260"/>
        <v>12</v>
      </c>
      <c r="AH427" s="6">
        <f t="shared" si="260"/>
        <v>2</v>
      </c>
      <c r="AI427" s="6">
        <f t="shared" si="260"/>
        <v>6</v>
      </c>
      <c r="AJ427" s="6">
        <f t="shared" si="260"/>
        <v>15</v>
      </c>
      <c r="AK427" s="6">
        <f t="shared" si="260"/>
        <v>8</v>
      </c>
      <c r="AL427" s="6">
        <f t="shared" si="260"/>
        <v>13</v>
      </c>
      <c r="AM427" s="6">
        <f t="shared" si="260"/>
        <v>0</v>
      </c>
      <c r="AN427" s="6">
        <f t="shared" si="260"/>
        <v>17</v>
      </c>
      <c r="AO427" s="6">
        <f t="shared" si="260"/>
        <v>19</v>
      </c>
      <c r="AP427" s="6">
        <f t="shared" si="260"/>
        <v>8</v>
      </c>
      <c r="AQ427" s="6">
        <f t="shared" si="260"/>
        <v>9</v>
      </c>
      <c r="AR427" s="6">
        <f t="shared" si="260"/>
        <v>3</v>
      </c>
      <c r="AS427" s="6">
        <f t="shared" si="260"/>
        <v>18</v>
      </c>
      <c r="AT427" s="6">
        <f t="shared" si="260"/>
        <v>12</v>
      </c>
      <c r="AU427" s="6">
        <f t="shared" si="260"/>
        <v>14</v>
      </c>
      <c r="AV427" s="6">
        <f t="shared" si="260"/>
        <v>17</v>
      </c>
      <c r="AW427" s="6">
        <f t="shared" si="260"/>
        <v>27</v>
      </c>
      <c r="AX427" s="6">
        <f t="shared" si="260"/>
        <v>18</v>
      </c>
      <c r="AY427" s="6">
        <f t="shared" si="260"/>
        <v>30</v>
      </c>
      <c r="AZ427" s="6">
        <f t="shared" si="260"/>
        <v>11</v>
      </c>
      <c r="BA427" s="6">
        <f t="shared" si="260"/>
        <v>29</v>
      </c>
      <c r="BB427" s="6">
        <f t="shared" si="260"/>
        <v>14</v>
      </c>
      <c r="BC427" s="6">
        <f t="shared" si="260"/>
        <v>26</v>
      </c>
      <c r="BD427" s="6">
        <f t="shared" si="260"/>
        <v>31</v>
      </c>
      <c r="BE427" s="6">
        <f t="shared" si="260"/>
        <v>25</v>
      </c>
      <c r="BF427" s="6">
        <f t="shared" si="260"/>
        <v>33</v>
      </c>
      <c r="BG427" s="6">
        <f t="shared" si="260"/>
        <v>36</v>
      </c>
      <c r="BH427" s="6">
        <f t="shared" si="260"/>
        <v>34</v>
      </c>
      <c r="BI427" s="6" t="e">
        <f t="shared" si="260"/>
        <v>#REF!</v>
      </c>
      <c r="BJ427" s="6" t="e">
        <f t="shared" si="260"/>
        <v>#REF!</v>
      </c>
      <c r="BK427" s="6" t="e">
        <f t="shared" si="260"/>
        <v>#REF!</v>
      </c>
      <c r="BL427" s="6" t="e">
        <f t="shared" si="260"/>
        <v>#REF!</v>
      </c>
      <c r="BM427" s="6" t="e">
        <f t="shared" si="260"/>
        <v>#REF!</v>
      </c>
      <c r="BN427" s="6" t="e">
        <f t="shared" si="260"/>
        <v>#REF!</v>
      </c>
      <c r="BO427" s="6" t="e">
        <f t="shared" si="260"/>
        <v>#REF!</v>
      </c>
      <c r="BP427" s="6" t="e">
        <f t="shared" si="260"/>
        <v>#REF!</v>
      </c>
      <c r="BQ427" s="6" t="e">
        <f t="shared" si="260"/>
        <v>#REF!</v>
      </c>
      <c r="BR427" s="6" t="e">
        <f t="shared" si="260"/>
        <v>#REF!</v>
      </c>
      <c r="CE427" s="38">
        <f t="shared" si="260"/>
        <v>1</v>
      </c>
      <c r="CF427" s="38">
        <f t="shared" si="260"/>
        <v>1</v>
      </c>
      <c r="CG427" s="38">
        <f t="shared" si="260"/>
        <v>0</v>
      </c>
      <c r="CH427" s="38">
        <f t="shared" si="260"/>
        <v>3</v>
      </c>
      <c r="CI427" s="38">
        <f t="shared" si="260"/>
        <v>1</v>
      </c>
      <c r="CJ427" s="38">
        <f t="shared" si="260"/>
        <v>0</v>
      </c>
      <c r="CK427" s="38">
        <f t="shared" si="260"/>
        <v>6</v>
      </c>
      <c r="CL427" s="38">
        <f t="shared" si="260"/>
        <v>0</v>
      </c>
      <c r="CM427" s="38">
        <f t="shared" si="260"/>
        <v>9</v>
      </c>
      <c r="CN427" s="38">
        <f t="shared" si="260"/>
        <v>2</v>
      </c>
      <c r="CO427" s="38">
        <f t="shared" si="260"/>
        <v>9</v>
      </c>
      <c r="CP427" s="38">
        <f t="shared" si="260"/>
        <v>3</v>
      </c>
      <c r="CQ427" s="38">
        <f t="shared" si="260"/>
        <v>2</v>
      </c>
      <c r="CR427" s="38">
        <f t="shared" si="260"/>
        <v>2</v>
      </c>
      <c r="CS427" s="38">
        <f t="shared" si="260"/>
        <v>7</v>
      </c>
      <c r="CT427" s="38">
        <f t="shared" ref="CT427:EA427" si="261">SUM(CT387:CT425)</f>
        <v>0</v>
      </c>
      <c r="CU427" s="38">
        <f t="shared" si="261"/>
        <v>2</v>
      </c>
      <c r="CV427" s="38">
        <f t="shared" si="261"/>
        <v>3</v>
      </c>
      <c r="CW427" s="38">
        <f t="shared" si="261"/>
        <v>15</v>
      </c>
      <c r="CX427" s="38">
        <f t="shared" si="261"/>
        <v>12</v>
      </c>
      <c r="CY427" s="38">
        <f t="shared" si="261"/>
        <v>0</v>
      </c>
      <c r="CZ427" s="38">
        <f t="shared" si="261"/>
        <v>12</v>
      </c>
      <c r="DA427" s="38">
        <f t="shared" si="261"/>
        <v>8</v>
      </c>
      <c r="DB427" s="38">
        <f t="shared" si="261"/>
        <v>24</v>
      </c>
      <c r="DC427" s="38">
        <f t="shared" si="261"/>
        <v>5</v>
      </c>
      <c r="DD427" s="38">
        <f t="shared" si="261"/>
        <v>2</v>
      </c>
      <c r="DE427" s="38">
        <f t="shared" si="261"/>
        <v>22</v>
      </c>
      <c r="DF427" s="38">
        <f t="shared" si="261"/>
        <v>18</v>
      </c>
      <c r="DG427" s="38">
        <f t="shared" si="261"/>
        <v>17</v>
      </c>
      <c r="DH427" s="38">
        <f t="shared" si="261"/>
        <v>13</v>
      </c>
      <c r="DI427" s="38">
        <f t="shared" si="261"/>
        <v>1</v>
      </c>
      <c r="DJ427" s="38">
        <f t="shared" si="261"/>
        <v>12</v>
      </c>
      <c r="DK427" s="38">
        <f t="shared" si="261"/>
        <v>8</v>
      </c>
      <c r="DL427" s="38">
        <f t="shared" si="261"/>
        <v>1</v>
      </c>
      <c r="DM427" s="38">
        <f t="shared" si="261"/>
        <v>21</v>
      </c>
      <c r="DN427" s="38">
        <f t="shared" si="261"/>
        <v>5</v>
      </c>
      <c r="DO427" s="38">
        <f t="shared" si="261"/>
        <v>11</v>
      </c>
      <c r="DP427" s="38">
        <f t="shared" si="261"/>
        <v>24</v>
      </c>
      <c r="DQ427" s="38">
        <f t="shared" si="261"/>
        <v>14</v>
      </c>
      <c r="DR427" s="38" t="e">
        <f t="shared" si="261"/>
        <v>#REF!</v>
      </c>
      <c r="DS427" s="38" t="e">
        <f t="shared" si="261"/>
        <v>#REF!</v>
      </c>
      <c r="DT427" s="38" t="e">
        <f t="shared" si="261"/>
        <v>#REF!</v>
      </c>
      <c r="DU427" s="38" t="e">
        <f t="shared" si="261"/>
        <v>#REF!</v>
      </c>
      <c r="DV427" s="38" t="e">
        <f t="shared" si="261"/>
        <v>#REF!</v>
      </c>
      <c r="DW427" s="38" t="e">
        <f t="shared" si="261"/>
        <v>#REF!</v>
      </c>
      <c r="DX427" s="38" t="e">
        <f t="shared" si="261"/>
        <v>#REF!</v>
      </c>
      <c r="DY427" s="38" t="e">
        <f t="shared" si="261"/>
        <v>#REF!</v>
      </c>
      <c r="DZ427" s="38" t="e">
        <f t="shared" si="261"/>
        <v>#REF!</v>
      </c>
      <c r="EA427" s="38" t="e">
        <f t="shared" si="261"/>
        <v>#REF!</v>
      </c>
    </row>
    <row r="429" spans="6:131" x14ac:dyDescent="0.25">
      <c r="F429" s="1" t="s">
        <v>0</v>
      </c>
      <c r="G429" s="1" t="s">
        <v>1</v>
      </c>
      <c r="H429" s="2" t="s">
        <v>2</v>
      </c>
      <c r="I429" s="2" t="s">
        <v>3</v>
      </c>
      <c r="J429" s="2" t="s">
        <v>4</v>
      </c>
      <c r="K429" s="2" t="s">
        <v>5</v>
      </c>
      <c r="L429" s="2" t="s">
        <v>6</v>
      </c>
      <c r="M429" s="3" t="s">
        <v>18</v>
      </c>
      <c r="N429" s="2" t="s">
        <v>8</v>
      </c>
      <c r="O429" s="2" t="s">
        <v>9</v>
      </c>
      <c r="P429" s="2" t="s">
        <v>10</v>
      </c>
      <c r="Q429" s="2" t="s">
        <v>11</v>
      </c>
      <c r="R429" s="2" t="s">
        <v>12</v>
      </c>
      <c r="S429" s="3" t="s">
        <v>19</v>
      </c>
      <c r="T429" s="4"/>
      <c r="U429" s="4"/>
      <c r="CE429" s="37"/>
      <c r="CF429" s="37"/>
      <c r="CG429" s="37"/>
      <c r="CH429" s="37"/>
      <c r="CI429" s="37"/>
      <c r="CJ429" s="37"/>
      <c r="CK429" s="37"/>
      <c r="CL429" s="37"/>
      <c r="CM429" s="37"/>
      <c r="CN429" s="37"/>
      <c r="CO429" s="37"/>
      <c r="CP429" s="37"/>
      <c r="CQ429" s="37"/>
      <c r="CR429" s="37"/>
      <c r="CS429" s="37"/>
      <c r="CT429" s="37"/>
      <c r="CU429" s="37"/>
      <c r="CV429" s="37"/>
      <c r="CW429" s="37"/>
      <c r="CX429" s="37"/>
      <c r="CY429" s="37"/>
      <c r="CZ429" s="37"/>
      <c r="DA429" s="37"/>
      <c r="DB429" s="37"/>
      <c r="DC429" s="37"/>
      <c r="DD429" s="37"/>
      <c r="DE429" s="37"/>
      <c r="DF429" s="37"/>
      <c r="DG429" s="37"/>
      <c r="DH429" s="37"/>
      <c r="DI429" s="37"/>
      <c r="DJ429" s="37"/>
      <c r="DK429" s="37"/>
      <c r="DL429" s="37"/>
      <c r="DM429" s="37"/>
      <c r="DN429" s="37"/>
      <c r="DO429" s="37"/>
      <c r="DP429" s="37"/>
      <c r="DQ429" s="37"/>
      <c r="DR429" s="38"/>
      <c r="DS429" s="38"/>
      <c r="DT429" s="38"/>
      <c r="DU429" s="38"/>
      <c r="DV429" s="38"/>
      <c r="DW429" s="38"/>
      <c r="DX429" s="38"/>
      <c r="DY429" s="38"/>
      <c r="DZ429" s="38"/>
      <c r="EA429" s="38"/>
    </row>
    <row r="430" spans="6:131" x14ac:dyDescent="0.25">
      <c r="F430" s="4">
        <v>1</v>
      </c>
      <c r="G430" s="7">
        <v>16.399999999999999</v>
      </c>
      <c r="H430" s="8">
        <f t="shared" ref="H430:H464" si="262">RANK(G430,$G$430:$G$464,1)</f>
        <v>13</v>
      </c>
      <c r="I430" s="8">
        <v>0</v>
      </c>
      <c r="J430" s="8">
        <f t="shared" ref="J430:J464" si="263">(F430*(F430-1))/4</f>
        <v>0</v>
      </c>
      <c r="K430" s="8">
        <f t="shared" ref="K430:K464" si="264">(F430*(F430-1)*(2*F430+5))/72</f>
        <v>0</v>
      </c>
      <c r="L430" s="8">
        <v>0</v>
      </c>
      <c r="M430" s="9">
        <v>0</v>
      </c>
      <c r="N430" s="39">
        <f>RANK(G464,$G$430:$G$464,1)</f>
        <v>26</v>
      </c>
      <c r="O430" s="39">
        <v>0</v>
      </c>
      <c r="P430" s="40">
        <f t="shared" ref="P430:P464" si="265">((F430*(F430-1))/4)</f>
        <v>0</v>
      </c>
      <c r="Q430" s="40">
        <f t="shared" ref="Q430:Q464" si="266">((F430*(F430-1)*(2*F430+5))/72)</f>
        <v>0</v>
      </c>
      <c r="R430" s="40">
        <v>0</v>
      </c>
      <c r="S430" s="41">
        <v>0</v>
      </c>
      <c r="V430" s="14" t="s">
        <v>3</v>
      </c>
      <c r="W430" s="14" t="s">
        <v>3</v>
      </c>
      <c r="X430" s="14" t="s">
        <v>3</v>
      </c>
      <c r="Y430" s="14" t="s">
        <v>3</v>
      </c>
      <c r="Z430" s="14" t="s">
        <v>3</v>
      </c>
      <c r="AA430" s="14" t="s">
        <v>3</v>
      </c>
      <c r="AB430" s="14" t="s">
        <v>3</v>
      </c>
      <c r="AC430" s="14" t="s">
        <v>3</v>
      </c>
      <c r="AD430" s="14" t="s">
        <v>3</v>
      </c>
      <c r="AE430" s="14" t="s">
        <v>3</v>
      </c>
      <c r="AF430" s="14" t="s">
        <v>3</v>
      </c>
      <c r="AG430" s="14" t="s">
        <v>3</v>
      </c>
      <c r="AH430" s="14" t="s">
        <v>3</v>
      </c>
      <c r="AI430" s="14" t="s">
        <v>3</v>
      </c>
      <c r="AJ430" s="14" t="s">
        <v>3</v>
      </c>
      <c r="AK430" s="14" t="s">
        <v>3</v>
      </c>
      <c r="AL430" s="14" t="s">
        <v>3</v>
      </c>
      <c r="AM430" s="14" t="s">
        <v>3</v>
      </c>
      <c r="AN430" s="14" t="s">
        <v>3</v>
      </c>
      <c r="AO430" s="14" t="s">
        <v>3</v>
      </c>
      <c r="AP430" s="14" t="s">
        <v>3</v>
      </c>
      <c r="AQ430" s="14" t="s">
        <v>3</v>
      </c>
      <c r="AR430" s="14" t="s">
        <v>3</v>
      </c>
      <c r="AS430" s="14" t="s">
        <v>3</v>
      </c>
      <c r="AT430" s="14" t="s">
        <v>3</v>
      </c>
      <c r="AU430" s="14" t="s">
        <v>3</v>
      </c>
      <c r="AV430" s="14" t="s">
        <v>3</v>
      </c>
      <c r="AW430" s="14" t="s">
        <v>3</v>
      </c>
      <c r="AX430" s="14" t="s">
        <v>3</v>
      </c>
      <c r="AY430" s="14" t="s">
        <v>3</v>
      </c>
      <c r="AZ430" s="14" t="s">
        <v>3</v>
      </c>
      <c r="BA430" s="14" t="s">
        <v>3</v>
      </c>
      <c r="BB430" s="14" t="s">
        <v>3</v>
      </c>
      <c r="BC430" s="14" t="s">
        <v>3</v>
      </c>
      <c r="BD430" s="14" t="s">
        <v>3</v>
      </c>
      <c r="BE430" s="14" t="s">
        <v>3</v>
      </c>
      <c r="BF430" s="14" t="s">
        <v>3</v>
      </c>
      <c r="BG430" s="14" t="s">
        <v>3</v>
      </c>
      <c r="BH430" s="14" t="s">
        <v>3</v>
      </c>
      <c r="BI430" s="14" t="s">
        <v>3</v>
      </c>
      <c r="BJ430" s="14" t="s">
        <v>3</v>
      </c>
      <c r="BK430" s="14" t="s">
        <v>3</v>
      </c>
      <c r="BL430" s="14" t="s">
        <v>3</v>
      </c>
      <c r="BM430" s="14" t="s">
        <v>3</v>
      </c>
      <c r="BN430" s="14" t="s">
        <v>3</v>
      </c>
      <c r="BO430" s="14" t="s">
        <v>3</v>
      </c>
      <c r="BP430" s="14" t="s">
        <v>3</v>
      </c>
      <c r="BQ430" s="14" t="s">
        <v>3</v>
      </c>
      <c r="BR430" s="14" t="s">
        <v>3</v>
      </c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5" t="s">
        <v>9</v>
      </c>
      <c r="CF430" s="15" t="s">
        <v>9</v>
      </c>
      <c r="CG430" s="15" t="s">
        <v>9</v>
      </c>
      <c r="CH430" s="15" t="s">
        <v>9</v>
      </c>
      <c r="CI430" s="15" t="s">
        <v>9</v>
      </c>
      <c r="CJ430" s="15" t="s">
        <v>9</v>
      </c>
      <c r="CK430" s="15" t="s">
        <v>9</v>
      </c>
      <c r="CL430" s="15" t="s">
        <v>9</v>
      </c>
      <c r="CM430" s="15" t="s">
        <v>9</v>
      </c>
      <c r="CN430" s="15" t="s">
        <v>9</v>
      </c>
      <c r="CO430" s="15" t="s">
        <v>9</v>
      </c>
      <c r="CP430" s="15" t="s">
        <v>9</v>
      </c>
      <c r="CQ430" s="15" t="s">
        <v>9</v>
      </c>
      <c r="CR430" s="15" t="s">
        <v>9</v>
      </c>
      <c r="CS430" s="15" t="s">
        <v>9</v>
      </c>
      <c r="CT430" s="15" t="s">
        <v>9</v>
      </c>
      <c r="CU430" s="15" t="s">
        <v>9</v>
      </c>
      <c r="CV430" s="15" t="s">
        <v>9</v>
      </c>
      <c r="CW430" s="15" t="s">
        <v>9</v>
      </c>
      <c r="CX430" s="15" t="s">
        <v>9</v>
      </c>
      <c r="CY430" s="15" t="s">
        <v>9</v>
      </c>
      <c r="CZ430" s="15" t="s">
        <v>9</v>
      </c>
      <c r="DA430" s="15" t="s">
        <v>9</v>
      </c>
      <c r="DB430" s="15" t="s">
        <v>9</v>
      </c>
      <c r="DC430" s="15" t="s">
        <v>9</v>
      </c>
      <c r="DD430" s="15" t="s">
        <v>9</v>
      </c>
      <c r="DE430" s="15" t="s">
        <v>9</v>
      </c>
      <c r="DF430" s="15" t="s">
        <v>9</v>
      </c>
      <c r="DG430" s="15" t="s">
        <v>9</v>
      </c>
      <c r="DH430" s="15" t="s">
        <v>9</v>
      </c>
      <c r="DI430" s="15" t="s">
        <v>9</v>
      </c>
      <c r="DJ430" s="15" t="s">
        <v>9</v>
      </c>
      <c r="DK430" s="15" t="s">
        <v>9</v>
      </c>
      <c r="DL430" s="15" t="s">
        <v>9</v>
      </c>
      <c r="DM430" s="15" t="s">
        <v>9</v>
      </c>
      <c r="DN430" s="15" t="s">
        <v>9</v>
      </c>
      <c r="DO430" s="15" t="s">
        <v>9</v>
      </c>
      <c r="DP430" s="15" t="s">
        <v>9</v>
      </c>
      <c r="DQ430" s="15" t="s">
        <v>9</v>
      </c>
      <c r="DR430" s="15" t="s">
        <v>9</v>
      </c>
      <c r="DS430" s="15" t="s">
        <v>9</v>
      </c>
      <c r="DT430" s="15" t="s">
        <v>9</v>
      </c>
      <c r="DU430" s="15" t="s">
        <v>9</v>
      </c>
      <c r="DV430" s="15" t="s">
        <v>9</v>
      </c>
      <c r="DW430" s="15" t="s">
        <v>9</v>
      </c>
      <c r="DX430" s="15" t="s">
        <v>9</v>
      </c>
      <c r="DY430" s="15" t="s">
        <v>9</v>
      </c>
      <c r="DZ430" s="15" t="s">
        <v>9</v>
      </c>
      <c r="EA430" s="15" t="s">
        <v>9</v>
      </c>
    </row>
    <row r="431" spans="6:131" ht="15" x14ac:dyDescent="0.25">
      <c r="F431" s="4">
        <v>2</v>
      </c>
      <c r="G431" s="7">
        <v>16.899999999999999</v>
      </c>
      <c r="H431" s="8">
        <f t="shared" si="262"/>
        <v>22</v>
      </c>
      <c r="I431" s="8">
        <f>+V466</f>
        <v>1</v>
      </c>
      <c r="J431" s="8">
        <f t="shared" si="263"/>
        <v>0.5</v>
      </c>
      <c r="K431" s="8">
        <f t="shared" si="264"/>
        <v>0.25</v>
      </c>
      <c r="L431" s="8">
        <f t="shared" ref="L431:L464" si="267">I431+L430</f>
        <v>1</v>
      </c>
      <c r="M431" s="8">
        <f t="shared" ref="M431:M464" si="268">+(L431-J431)/K431^0.5</f>
        <v>1</v>
      </c>
      <c r="N431" s="39">
        <f>RANK(G463,$G$430:$G$464,1)</f>
        <v>13</v>
      </c>
      <c r="O431" s="42">
        <f>CE466</f>
        <v>0</v>
      </c>
      <c r="P431" s="40">
        <f t="shared" si="265"/>
        <v>0.5</v>
      </c>
      <c r="Q431" s="40">
        <f t="shared" si="266"/>
        <v>0.25</v>
      </c>
      <c r="R431" s="40">
        <f t="shared" ref="R431:R464" si="269">SUM(O431+R430)</f>
        <v>0</v>
      </c>
      <c r="S431" s="40">
        <f t="shared" ref="S431:S464" si="270">-((R431-P431)/Q431^0.5)</f>
        <v>1</v>
      </c>
      <c r="T431" s="4"/>
      <c r="U431" s="4"/>
      <c r="V431" s="43">
        <f>IF($H$431&gt;=$H430,1)</f>
        <v>1</v>
      </c>
      <c r="W431" s="43" t="b">
        <f>IF($H$432&gt;=$H430,1)</f>
        <v>0</v>
      </c>
      <c r="X431" s="43" t="b">
        <f>IF($H$433&gt;=$H430,1)</f>
        <v>0</v>
      </c>
      <c r="Y431" s="43">
        <f>IF($H$434&gt;=$H430,1)</f>
        <v>1</v>
      </c>
      <c r="Z431" s="43" t="b">
        <f>IF($H$435&gt;=$H430,1)</f>
        <v>0</v>
      </c>
      <c r="AA431" s="43" t="b">
        <f t="shared" ref="AA431:AA436" si="271">IF($H$436&gt;=$H430,1)</f>
        <v>0</v>
      </c>
      <c r="AB431" s="43">
        <f t="shared" ref="AB431:AB437" si="272">IF($H$437&gt;=$H430,1)</f>
        <v>1</v>
      </c>
      <c r="AC431" s="43" t="b">
        <f t="shared" ref="AC431:AC438" si="273">IF($H$438&gt;=$H430,1)</f>
        <v>0</v>
      </c>
      <c r="AD431" s="43">
        <f t="shared" ref="AD431:AD439" si="274">IF($H$439&gt;=$H430,1)</f>
        <v>1</v>
      </c>
      <c r="AE431" s="43">
        <f t="shared" ref="AE431:AE440" si="275">IF($H$440&gt;=$H430,1)</f>
        <v>1</v>
      </c>
      <c r="AF431" s="43">
        <f t="shared" ref="AF431:AF441" si="276">IF($H$441&gt;=$H430,1)</f>
        <v>1</v>
      </c>
      <c r="AG431" s="43">
        <f t="shared" ref="AG431:AG442" si="277">IF($H$442&gt;=$H430,1)</f>
        <v>1</v>
      </c>
      <c r="AH431" s="43" t="b">
        <f t="shared" ref="AH431:AH443" si="278">IF($H$443&gt;=$H430,1)</f>
        <v>0</v>
      </c>
      <c r="AI431" s="43" t="b">
        <f t="shared" ref="AI431:AI444" si="279">IF($H$444&gt;=$H430,1)</f>
        <v>0</v>
      </c>
      <c r="AJ431" s="43">
        <f t="shared" ref="AJ431:AJ445" si="280">IF($H$445&gt;=$H430,1)</f>
        <v>1</v>
      </c>
      <c r="AK431" s="43">
        <f t="shared" ref="AK431:AK446" si="281">IF($H$446&gt;=$H430,1)</f>
        <v>1</v>
      </c>
      <c r="AL431" s="43">
        <f t="shared" ref="AL431:AL447" si="282">IF($H$447&gt;=$H430,1)</f>
        <v>1</v>
      </c>
      <c r="AM431" s="43" t="b">
        <f t="shared" ref="AM431:AM448" si="283">IF($H$448&gt;=$H430,1)</f>
        <v>0</v>
      </c>
      <c r="AN431" s="43">
        <f t="shared" ref="AN431:AN449" si="284">IF($H$449&gt;=$H430,1)</f>
        <v>1</v>
      </c>
      <c r="AO431" s="43">
        <f t="shared" ref="AO431:AO450" si="285">IF($H$450&gt;=$H430,1)</f>
        <v>1</v>
      </c>
      <c r="AP431" s="43" t="b">
        <f t="shared" ref="AP431:AP451" si="286">IF($H$451&gt;=$H430,1)</f>
        <v>0</v>
      </c>
      <c r="AQ431" s="43" t="b">
        <f t="shared" ref="AQ431:AQ452" si="287">IF($H$452&gt;=$H430,1)</f>
        <v>0</v>
      </c>
      <c r="AR431" s="43" t="b">
        <f t="shared" ref="AR431:AR453" si="288">IF($H$453&gt;=$H430,1)</f>
        <v>0</v>
      </c>
      <c r="AS431" s="43">
        <f t="shared" ref="AS431:AS454" si="289">IF($H$454&gt;=$H430,1)</f>
        <v>1</v>
      </c>
      <c r="AT431" s="43">
        <f t="shared" ref="AT431:AT455" si="290">IF($H$455&gt;=$H430,1)</f>
        <v>1</v>
      </c>
      <c r="AU431" s="43">
        <f t="shared" ref="AU431:AU456" si="291">IF($H$456&gt;=$H430,1)</f>
        <v>1</v>
      </c>
      <c r="AV431" s="43">
        <f t="shared" ref="AV431:AV457" si="292">IF($H$457&gt;=$H430,1)</f>
        <v>1</v>
      </c>
      <c r="AW431" s="43">
        <f t="shared" ref="AW431:AW458" si="293">IF($H$458&gt;=$H430,1)</f>
        <v>1</v>
      </c>
      <c r="AX431" s="43">
        <f t="shared" ref="AX431:AX459" si="294">IF($H$459&gt;=$H430,1)</f>
        <v>1</v>
      </c>
      <c r="AY431" s="43">
        <f t="shared" ref="AY431:AY460" si="295">IF($H$460&gt;=$H430,1)</f>
        <v>1</v>
      </c>
      <c r="AZ431" s="43" t="b">
        <f t="shared" ref="AZ431:AZ461" si="296">IF($H$461&gt;=$H430,1)</f>
        <v>0</v>
      </c>
      <c r="BA431" s="43">
        <f t="shared" ref="BA431:BA462" si="297">IF($H$462&gt;=$H430,1)</f>
        <v>1</v>
      </c>
      <c r="BB431" s="43">
        <f t="shared" ref="BB431:BB463" si="298">IF($H$463&gt;=$H430,1)</f>
        <v>1</v>
      </c>
      <c r="BC431" s="43">
        <f t="shared" ref="BC431:BC464" si="299">IF($H$464&gt;=$H430,1)</f>
        <v>1</v>
      </c>
      <c r="BD431" s="43" t="e">
        <f>IF(#REF!&gt;=$H430,1)</f>
        <v>#REF!</v>
      </c>
      <c r="BE431" s="43" t="e">
        <f>IF(#REF!&gt;=$H430,1)</f>
        <v>#REF!</v>
      </c>
      <c r="BF431" s="43" t="e">
        <f>IF(#REF!&gt;=$H430,1)</f>
        <v>#REF!</v>
      </c>
      <c r="BG431" s="43" t="e">
        <f>IF(#REF!&gt;=$H430,1)</f>
        <v>#REF!</v>
      </c>
      <c r="BH431" s="43" t="e">
        <f>IF(#REF!&gt;=$H430,1)</f>
        <v>#REF!</v>
      </c>
      <c r="BI431" s="43" t="e">
        <f>IF(#REF!&gt;=$H430,1)</f>
        <v>#REF!</v>
      </c>
      <c r="BJ431" s="43" t="e">
        <f>IF(#REF!&gt;=$H430,1)</f>
        <v>#REF!</v>
      </c>
      <c r="BK431" s="43" t="e">
        <f>IF(#REF!&gt;=$H430,1)</f>
        <v>#REF!</v>
      </c>
      <c r="BL431" s="43" t="e">
        <f>IF(#REF!&gt;=$H430,1)</f>
        <v>#REF!</v>
      </c>
      <c r="BM431" s="43" t="e">
        <f>IF(#REF!&gt;=$H430,1)</f>
        <v>#REF!</v>
      </c>
      <c r="BN431" s="43" t="e">
        <f>IF(#REF!&gt;=$H430,1)</f>
        <v>#REF!</v>
      </c>
      <c r="BO431" s="43" t="e">
        <f>IF(#REF!&gt;=$H430,1)</f>
        <v>#REF!</v>
      </c>
      <c r="BP431" s="43" t="e">
        <f>IF(#REF!&gt;=$H430,1)</f>
        <v>#REF!</v>
      </c>
      <c r="BQ431" s="43" t="e">
        <f>IF(#REF!&gt;=$H430,1)</f>
        <v>#REF!</v>
      </c>
      <c r="BR431" s="43" t="e">
        <f>IF(#REF!&gt;=$H430,1)</f>
        <v>#REF!</v>
      </c>
      <c r="BS431" s="43"/>
      <c r="BT431" s="43"/>
      <c r="BU431" s="43"/>
      <c r="BV431" s="43"/>
      <c r="BW431" s="43"/>
      <c r="BX431" s="43"/>
      <c r="BY431" s="43"/>
      <c r="BZ431" s="43"/>
      <c r="CA431" s="43"/>
      <c r="CB431" s="43"/>
      <c r="CC431" s="43"/>
      <c r="CD431" s="43"/>
      <c r="CE431" s="37" t="b">
        <f>IF($N$431&gt;=$N430,1)</f>
        <v>0</v>
      </c>
      <c r="CF431" s="37">
        <f>IF($N$432&gt;=$N430,1)</f>
        <v>1</v>
      </c>
      <c r="CG431" s="37" t="b">
        <f>IF($N$433&gt;=$N430,1)</f>
        <v>0</v>
      </c>
      <c r="CH431" s="37">
        <f>IF($N$434&gt;=$N430,1)</f>
        <v>1</v>
      </c>
      <c r="CI431" s="37" t="b">
        <f>IF($N$435&gt;=$N430,1)</f>
        <v>0</v>
      </c>
      <c r="CJ431" s="37">
        <f t="shared" ref="CJ431:CJ436" si="300">IF($N$436&gt;=$N430,1)</f>
        <v>1</v>
      </c>
      <c r="CK431" s="37" t="b">
        <f t="shared" ref="CK431:CK437" si="301">IF($N$437&gt;=$N430,1)</f>
        <v>0</v>
      </c>
      <c r="CL431" s="37" t="b">
        <f t="shared" ref="CL431:CL438" si="302">IF($N$438&gt;=$N430,1)</f>
        <v>0</v>
      </c>
      <c r="CM431" s="37" t="b">
        <f t="shared" ref="CM431:CM439" si="303">IF($N$439&gt;=$N430,1)</f>
        <v>0</v>
      </c>
      <c r="CN431" s="37" t="b">
        <f t="shared" ref="CN431:CN440" si="304">IF($N$440&gt;=$N430,1)</f>
        <v>0</v>
      </c>
      <c r="CO431" s="37" t="b">
        <f t="shared" ref="CO431:CO441" si="305">IF($N$441&gt;=$N430,1)</f>
        <v>0</v>
      </c>
      <c r="CP431" s="37" t="b">
        <f t="shared" ref="CP431:CP442" si="306">IF($N$442&gt;=$N430,1)</f>
        <v>0</v>
      </c>
      <c r="CQ431" s="37" t="b">
        <f t="shared" ref="CQ431:CQ443" si="307">IF($N$443&gt;=$N430,1)</f>
        <v>0</v>
      </c>
      <c r="CR431" s="37">
        <f t="shared" ref="CR431:CR444" si="308">IF($N$444&gt;=$N430,1)</f>
        <v>1</v>
      </c>
      <c r="CS431" s="37">
        <f t="shared" ref="CS431:CS445" si="309">IF($N$445&gt;=$N430,1)</f>
        <v>1</v>
      </c>
      <c r="CT431" s="37" t="b">
        <f t="shared" ref="CT431:CT446" si="310">IF($N$446&gt;=$N430,1)</f>
        <v>0</v>
      </c>
      <c r="CU431" s="37" t="b">
        <f t="shared" ref="CU431:CU447" si="311">IF($N$447&gt;=$N430,1)</f>
        <v>0</v>
      </c>
      <c r="CV431" s="37" t="b">
        <f t="shared" ref="CV431:CV448" si="312">IF($N$448&gt;=$N430,1)</f>
        <v>0</v>
      </c>
      <c r="CW431" s="37">
        <f t="shared" ref="CW431:CW449" si="313">IF($N$449&gt;=$N430,1)</f>
        <v>1</v>
      </c>
      <c r="CX431" s="37" t="b">
        <f t="shared" ref="CX431:CX450" si="314">IF($N$450&gt;=$N430,1)</f>
        <v>0</v>
      </c>
      <c r="CY431" s="37" t="b">
        <f t="shared" ref="CY431:CY451" si="315">IF($N$451&gt;=$N430,1)</f>
        <v>0</v>
      </c>
      <c r="CZ431" s="37">
        <f t="shared" ref="CZ431:CZ452" si="316">IF($N$452&gt;=$N430,1)</f>
        <v>1</v>
      </c>
      <c r="DA431" s="37">
        <f t="shared" ref="DA431:DA453" si="317">IF($N$453&gt;=$N430,1)</f>
        <v>1</v>
      </c>
      <c r="DB431" s="37">
        <f t="shared" ref="DB431:DB454" si="318">IF($N$454&gt;=$N430,1)</f>
        <v>1</v>
      </c>
      <c r="DC431" s="37" t="b">
        <f t="shared" ref="DC431:DC455" si="319">IF($N$455&gt;=$N430,1)</f>
        <v>0</v>
      </c>
      <c r="DD431" s="37" t="b">
        <f t="shared" ref="DD431:DD456" si="320">IF($N$456&gt;=$N430,1)</f>
        <v>0</v>
      </c>
      <c r="DE431" s="37" t="b">
        <f t="shared" ref="DE431:DE457" si="321">IF($N$457&gt;=$N430,1)</f>
        <v>0</v>
      </c>
      <c r="DF431" s="37" t="b">
        <f t="shared" ref="DF431:DF458" si="322">IF($N$458&gt;=$N430,1)</f>
        <v>0</v>
      </c>
      <c r="DG431" s="37" t="b">
        <f t="shared" ref="DG431:DG459" si="323">IF($N$459&gt;=$N430,1)</f>
        <v>0</v>
      </c>
      <c r="DH431" s="37" t="b">
        <f t="shared" ref="DH431:DH460" si="324">IF($N$460&gt;=$N430,1)</f>
        <v>0</v>
      </c>
      <c r="DI431" s="37" t="b">
        <f t="shared" ref="DI431:DI461" si="325">IF($N$461&gt;=$N430,1)</f>
        <v>0</v>
      </c>
      <c r="DJ431" s="37" t="b">
        <f t="shared" ref="DJ431:DJ462" si="326">IF($N$462&gt;=$N430,1)</f>
        <v>0</v>
      </c>
      <c r="DK431" s="37" t="b">
        <f t="shared" ref="DK431:DK463" si="327">IF($N$463&gt;=$N430,1)</f>
        <v>0</v>
      </c>
      <c r="DL431" s="37" t="b">
        <f t="shared" ref="DL431:DL464" si="328">IF($N$464&gt;=$N430,1)</f>
        <v>0</v>
      </c>
      <c r="DM431" s="37" t="e">
        <f>IF(#REF!&gt;=$N430,1)</f>
        <v>#REF!</v>
      </c>
      <c r="DN431" s="37" t="e">
        <f>IF(#REF!&gt;=$N430,1)</f>
        <v>#REF!</v>
      </c>
      <c r="DO431" s="37" t="e">
        <f>IF(#REF!&gt;=$N430,1)</f>
        <v>#REF!</v>
      </c>
      <c r="DP431" s="37" t="e">
        <f>IF(#REF!&gt;=$N430,1)</f>
        <v>#REF!</v>
      </c>
      <c r="DQ431" s="37" t="e">
        <f>IF(#REF!&gt;=$N430,1)</f>
        <v>#REF!</v>
      </c>
      <c r="DR431" s="37" t="e">
        <f>IF(#REF!&gt;=$N430,1)</f>
        <v>#REF!</v>
      </c>
      <c r="DS431" s="37" t="e">
        <f>IF(#REF!&gt;=$N430,1)</f>
        <v>#REF!</v>
      </c>
      <c r="DT431" s="37" t="e">
        <f>IF(#REF!&gt;=$N430,1)</f>
        <v>#REF!</v>
      </c>
      <c r="DU431" s="37" t="e">
        <f>IF(#REF!&gt;=$N430,1)</f>
        <v>#REF!</v>
      </c>
      <c r="DV431" s="37" t="e">
        <f>IF(#REF!&gt;=$N430,1)</f>
        <v>#REF!</v>
      </c>
      <c r="DW431" s="37" t="e">
        <f>IF(#REF!&gt;=$N430,1)</f>
        <v>#REF!</v>
      </c>
      <c r="DX431" s="37" t="e">
        <f>IF(#REF!&gt;=$N430,1)</f>
        <v>#REF!</v>
      </c>
      <c r="DY431" s="37" t="e">
        <f>IF(#REF!&gt;=$N430,1)</f>
        <v>#REF!</v>
      </c>
      <c r="DZ431" s="37" t="e">
        <f>IF(#REF!&gt;=$N430,1)</f>
        <v>#REF!</v>
      </c>
      <c r="EA431" s="37" t="e">
        <f>IF(#REF!&gt;=$N430,1)</f>
        <v>#REF!</v>
      </c>
    </row>
    <row r="432" spans="6:131" ht="15" x14ac:dyDescent="0.25">
      <c r="F432" s="4">
        <v>3</v>
      </c>
      <c r="G432" s="7">
        <v>16.3</v>
      </c>
      <c r="H432" s="8">
        <f t="shared" si="262"/>
        <v>7</v>
      </c>
      <c r="I432" s="8">
        <f>+W466</f>
        <v>0</v>
      </c>
      <c r="J432" s="8">
        <f t="shared" si="263"/>
        <v>1.5</v>
      </c>
      <c r="K432" s="8">
        <f t="shared" si="264"/>
        <v>0.91666666666666663</v>
      </c>
      <c r="L432" s="8">
        <f t="shared" si="267"/>
        <v>1</v>
      </c>
      <c r="M432" s="8">
        <f t="shared" si="268"/>
        <v>-0.5222329678670935</v>
      </c>
      <c r="N432" s="39">
        <f>RANK(G462,$G$430:$G$464,1)</f>
        <v>32</v>
      </c>
      <c r="O432" s="42">
        <f>+CF466</f>
        <v>2</v>
      </c>
      <c r="P432" s="40">
        <f t="shared" si="265"/>
        <v>1.5</v>
      </c>
      <c r="Q432" s="40">
        <f t="shared" si="266"/>
        <v>0.91666666666666663</v>
      </c>
      <c r="R432" s="40">
        <f t="shared" si="269"/>
        <v>2</v>
      </c>
      <c r="S432" s="40">
        <f t="shared" si="270"/>
        <v>-0.5222329678670935</v>
      </c>
      <c r="T432" s="4"/>
      <c r="U432" s="4"/>
      <c r="V432" s="43"/>
      <c r="W432" s="43" t="b">
        <f>IF($H$432&gt;=$H431,1)</f>
        <v>0</v>
      </c>
      <c r="X432" s="43" t="b">
        <f>IF($H$433&gt;=$H431,1)</f>
        <v>0</v>
      </c>
      <c r="Y432" s="43">
        <f>IF($H$434&gt;=$H431,1)</f>
        <v>1</v>
      </c>
      <c r="Z432" s="43" t="b">
        <f>IF($H$435&gt;=$H431,1)</f>
        <v>0</v>
      </c>
      <c r="AA432" s="43" t="b">
        <f t="shared" si="271"/>
        <v>0</v>
      </c>
      <c r="AB432" s="43" t="b">
        <f t="shared" si="272"/>
        <v>0</v>
      </c>
      <c r="AC432" s="43" t="b">
        <f t="shared" si="273"/>
        <v>0</v>
      </c>
      <c r="AD432" s="43" t="b">
        <f t="shared" si="274"/>
        <v>0</v>
      </c>
      <c r="AE432" s="43">
        <f t="shared" si="275"/>
        <v>1</v>
      </c>
      <c r="AF432" s="43">
        <f t="shared" si="276"/>
        <v>1</v>
      </c>
      <c r="AG432" s="43">
        <f t="shared" si="277"/>
        <v>1</v>
      </c>
      <c r="AH432" s="43" t="b">
        <f t="shared" si="278"/>
        <v>0</v>
      </c>
      <c r="AI432" s="43" t="b">
        <f t="shared" si="279"/>
        <v>0</v>
      </c>
      <c r="AJ432" s="43">
        <f t="shared" si="280"/>
        <v>1</v>
      </c>
      <c r="AK432" s="43" t="b">
        <f t="shared" si="281"/>
        <v>0</v>
      </c>
      <c r="AL432" s="43">
        <f t="shared" si="282"/>
        <v>1</v>
      </c>
      <c r="AM432" s="43" t="b">
        <f t="shared" si="283"/>
        <v>0</v>
      </c>
      <c r="AN432" s="43">
        <f t="shared" si="284"/>
        <v>1</v>
      </c>
      <c r="AO432" s="43">
        <f t="shared" si="285"/>
        <v>1</v>
      </c>
      <c r="AP432" s="43" t="b">
        <f t="shared" si="286"/>
        <v>0</v>
      </c>
      <c r="AQ432" s="43" t="b">
        <f t="shared" si="287"/>
        <v>0</v>
      </c>
      <c r="AR432" s="43" t="b">
        <f t="shared" si="288"/>
        <v>0</v>
      </c>
      <c r="AS432" s="43">
        <f t="shared" si="289"/>
        <v>1</v>
      </c>
      <c r="AT432" s="43" t="b">
        <f t="shared" si="290"/>
        <v>0</v>
      </c>
      <c r="AU432" s="43" t="b">
        <f t="shared" si="291"/>
        <v>0</v>
      </c>
      <c r="AV432" s="43" t="b">
        <f t="shared" si="292"/>
        <v>0</v>
      </c>
      <c r="AW432" s="43">
        <f t="shared" si="293"/>
        <v>1</v>
      </c>
      <c r="AX432" s="43" t="b">
        <f t="shared" si="294"/>
        <v>0</v>
      </c>
      <c r="AY432" s="43">
        <f t="shared" si="295"/>
        <v>1</v>
      </c>
      <c r="AZ432" s="43" t="b">
        <f t="shared" si="296"/>
        <v>0</v>
      </c>
      <c r="BA432" s="43">
        <f t="shared" si="297"/>
        <v>1</v>
      </c>
      <c r="BB432" s="43" t="b">
        <f t="shared" si="298"/>
        <v>0</v>
      </c>
      <c r="BC432" s="43">
        <f t="shared" si="299"/>
        <v>1</v>
      </c>
      <c r="BD432" s="43" t="e">
        <f>IF(#REF!&gt;=$H431,1)</f>
        <v>#REF!</v>
      </c>
      <c r="BE432" s="43" t="e">
        <f>IF(#REF!&gt;=$H431,1)</f>
        <v>#REF!</v>
      </c>
      <c r="BF432" s="43" t="e">
        <f>IF(#REF!&gt;=$H431,1)</f>
        <v>#REF!</v>
      </c>
      <c r="BG432" s="43" t="e">
        <f>IF(#REF!&gt;=$H431,1)</f>
        <v>#REF!</v>
      </c>
      <c r="BH432" s="43" t="e">
        <f>IF(#REF!&gt;=$H431,1)</f>
        <v>#REF!</v>
      </c>
      <c r="BI432" s="43" t="e">
        <f>IF(#REF!&gt;=$H431,1)</f>
        <v>#REF!</v>
      </c>
      <c r="BJ432" s="43" t="e">
        <f>IF(#REF!&gt;=$H431,1)</f>
        <v>#REF!</v>
      </c>
      <c r="BK432" s="43" t="e">
        <f>IF(#REF!&gt;=$H431,1)</f>
        <v>#REF!</v>
      </c>
      <c r="BL432" s="43" t="e">
        <f>IF(#REF!&gt;=$H431,1)</f>
        <v>#REF!</v>
      </c>
      <c r="BM432" s="43" t="e">
        <f>IF(#REF!&gt;=$H431,1)</f>
        <v>#REF!</v>
      </c>
      <c r="BN432" s="43" t="e">
        <f>IF(#REF!&gt;=$H431,1)</f>
        <v>#REF!</v>
      </c>
      <c r="BO432" s="43" t="e">
        <f>IF(#REF!&gt;=$H431,1)</f>
        <v>#REF!</v>
      </c>
      <c r="BP432" s="43" t="e">
        <f>IF(#REF!&gt;=$H431,1)</f>
        <v>#REF!</v>
      </c>
      <c r="BQ432" s="43" t="e">
        <f>IF(#REF!&gt;=$H431,1)</f>
        <v>#REF!</v>
      </c>
      <c r="BR432" s="43" t="e">
        <f>IF(#REF!&gt;=$H431,1)</f>
        <v>#REF!</v>
      </c>
      <c r="BS432" s="43"/>
      <c r="BT432" s="43"/>
      <c r="BU432" s="43"/>
      <c r="BV432" s="43"/>
      <c r="BW432" s="43"/>
      <c r="BX432" s="43"/>
      <c r="BY432" s="43"/>
      <c r="BZ432" s="43"/>
      <c r="CA432" s="43"/>
      <c r="CB432" s="43"/>
      <c r="CC432" s="43"/>
      <c r="CD432" s="43"/>
      <c r="CE432" s="37"/>
      <c r="CF432" s="37">
        <f>IF($N$432&gt;=$N431,1)</f>
        <v>1</v>
      </c>
      <c r="CG432" s="37" t="b">
        <f>IF($N$433&gt;=$N431,1)</f>
        <v>0</v>
      </c>
      <c r="CH432" s="37">
        <f>IF($N$434&gt;=$N431,1)</f>
        <v>1</v>
      </c>
      <c r="CI432" s="37">
        <f>IF($N$435&gt;=$N431,1)</f>
        <v>1</v>
      </c>
      <c r="CJ432" s="37">
        <f t="shared" si="300"/>
        <v>1</v>
      </c>
      <c r="CK432" s="37">
        <f t="shared" si="301"/>
        <v>1</v>
      </c>
      <c r="CL432" s="37">
        <f t="shared" si="302"/>
        <v>1</v>
      </c>
      <c r="CM432" s="37">
        <f t="shared" si="303"/>
        <v>1</v>
      </c>
      <c r="CN432" s="37">
        <f t="shared" si="304"/>
        <v>1</v>
      </c>
      <c r="CO432" s="37" t="b">
        <f t="shared" si="305"/>
        <v>0</v>
      </c>
      <c r="CP432" s="37" t="b">
        <f t="shared" si="306"/>
        <v>0</v>
      </c>
      <c r="CQ432" s="37" t="b">
        <f t="shared" si="307"/>
        <v>0</v>
      </c>
      <c r="CR432" s="37">
        <f t="shared" si="308"/>
        <v>1</v>
      </c>
      <c r="CS432" s="37">
        <f t="shared" si="309"/>
        <v>1</v>
      </c>
      <c r="CT432" s="37" t="b">
        <f t="shared" si="310"/>
        <v>0</v>
      </c>
      <c r="CU432" s="37">
        <f t="shared" si="311"/>
        <v>1</v>
      </c>
      <c r="CV432" s="37">
        <f t="shared" si="312"/>
        <v>1</v>
      </c>
      <c r="CW432" s="37">
        <f t="shared" si="313"/>
        <v>1</v>
      </c>
      <c r="CX432" s="37" t="b">
        <f t="shared" si="314"/>
        <v>0</v>
      </c>
      <c r="CY432" s="37" t="b">
        <f t="shared" si="315"/>
        <v>0</v>
      </c>
      <c r="CZ432" s="37">
        <f t="shared" si="316"/>
        <v>1</v>
      </c>
      <c r="DA432" s="37">
        <f t="shared" si="317"/>
        <v>1</v>
      </c>
      <c r="DB432" s="37">
        <f t="shared" si="318"/>
        <v>1</v>
      </c>
      <c r="DC432" s="37">
        <f t="shared" si="319"/>
        <v>1</v>
      </c>
      <c r="DD432" s="37" t="b">
        <f t="shared" si="320"/>
        <v>0</v>
      </c>
      <c r="DE432" s="37">
        <f t="shared" si="321"/>
        <v>1</v>
      </c>
      <c r="DF432" s="37" t="b">
        <f t="shared" si="322"/>
        <v>0</v>
      </c>
      <c r="DG432" s="37" t="b">
        <f t="shared" si="323"/>
        <v>0</v>
      </c>
      <c r="DH432" s="37">
        <f t="shared" si="324"/>
        <v>1</v>
      </c>
      <c r="DI432" s="37" t="b">
        <f t="shared" si="325"/>
        <v>0</v>
      </c>
      <c r="DJ432" s="37" t="b">
        <f t="shared" si="326"/>
        <v>0</v>
      </c>
      <c r="DK432" s="37">
        <f t="shared" si="327"/>
        <v>1</v>
      </c>
      <c r="DL432" s="37">
        <f t="shared" si="328"/>
        <v>1</v>
      </c>
      <c r="DM432" s="37" t="e">
        <f>IF(#REF!&gt;=$N431,1)</f>
        <v>#REF!</v>
      </c>
      <c r="DN432" s="37" t="e">
        <f>IF(#REF!&gt;=$N431,1)</f>
        <v>#REF!</v>
      </c>
      <c r="DO432" s="37" t="e">
        <f>IF(#REF!&gt;=$N431,1)</f>
        <v>#REF!</v>
      </c>
      <c r="DP432" s="37" t="e">
        <f>IF(#REF!&gt;=$N431,1)</f>
        <v>#REF!</v>
      </c>
      <c r="DQ432" s="37" t="e">
        <f>IF(#REF!&gt;=$N431,1)</f>
        <v>#REF!</v>
      </c>
      <c r="DR432" s="37" t="e">
        <f>IF(#REF!&gt;=$N431,1)</f>
        <v>#REF!</v>
      </c>
      <c r="DS432" s="37" t="e">
        <f>IF(#REF!&gt;=$N431,1)</f>
        <v>#REF!</v>
      </c>
      <c r="DT432" s="37" t="e">
        <f>IF(#REF!&gt;=$N431,1)</f>
        <v>#REF!</v>
      </c>
      <c r="DU432" s="37" t="e">
        <f>IF(#REF!&gt;=$N431,1)</f>
        <v>#REF!</v>
      </c>
      <c r="DV432" s="37" t="e">
        <f>IF(#REF!&gt;=$N431,1)</f>
        <v>#REF!</v>
      </c>
      <c r="DW432" s="37" t="e">
        <f>IF(#REF!&gt;=$N431,1)</f>
        <v>#REF!</v>
      </c>
      <c r="DX432" s="37" t="e">
        <f>IF(#REF!&gt;=$N431,1)</f>
        <v>#REF!</v>
      </c>
      <c r="DY432" s="37" t="e">
        <f>IF(#REF!&gt;=$N431,1)</f>
        <v>#REF!</v>
      </c>
      <c r="DZ432" s="37" t="e">
        <f>IF(#REF!&gt;=$N431,1)</f>
        <v>#REF!</v>
      </c>
      <c r="EA432" s="37" t="e">
        <f>IF(#REF!&gt;=$N431,1)</f>
        <v>#REF!</v>
      </c>
    </row>
    <row r="433" spans="6:131" ht="15" x14ac:dyDescent="0.25">
      <c r="F433" s="4">
        <v>4</v>
      </c>
      <c r="G433" s="7">
        <v>16.2</v>
      </c>
      <c r="H433" s="8">
        <f t="shared" si="262"/>
        <v>6</v>
      </c>
      <c r="I433" s="8">
        <f>+X466</f>
        <v>0</v>
      </c>
      <c r="J433" s="8">
        <f t="shared" si="263"/>
        <v>3</v>
      </c>
      <c r="K433" s="8">
        <f t="shared" si="264"/>
        <v>2.1666666666666665</v>
      </c>
      <c r="L433" s="8">
        <f t="shared" si="267"/>
        <v>1</v>
      </c>
      <c r="M433" s="8">
        <f t="shared" si="268"/>
        <v>-1.3587324409735149</v>
      </c>
      <c r="N433" s="39">
        <f>RANK(G461,$G$430:$G$464,1)</f>
        <v>7</v>
      </c>
      <c r="O433" s="42">
        <f>+CG466</f>
        <v>0</v>
      </c>
      <c r="P433" s="40">
        <f t="shared" si="265"/>
        <v>3</v>
      </c>
      <c r="Q433" s="40">
        <f t="shared" si="266"/>
        <v>2.1666666666666665</v>
      </c>
      <c r="R433" s="40">
        <f t="shared" si="269"/>
        <v>2</v>
      </c>
      <c r="S433" s="40">
        <f t="shared" si="270"/>
        <v>0.67936622048675743</v>
      </c>
      <c r="T433" s="4"/>
      <c r="U433" s="4"/>
      <c r="V433" s="43"/>
      <c r="W433" s="43"/>
      <c r="X433" s="43" t="b">
        <f>IF($H$433&gt;=$H432,1)</f>
        <v>0</v>
      </c>
      <c r="Y433" s="43">
        <f>IF($H$434&gt;=$H432,1)</f>
        <v>1</v>
      </c>
      <c r="Z433" s="43" t="b">
        <f>IF($H$435&gt;=$H432,1)</f>
        <v>0</v>
      </c>
      <c r="AA433" s="43">
        <f t="shared" si="271"/>
        <v>1</v>
      </c>
      <c r="AB433" s="43">
        <f t="shared" si="272"/>
        <v>1</v>
      </c>
      <c r="AC433" s="43" t="b">
        <f t="shared" si="273"/>
        <v>0</v>
      </c>
      <c r="AD433" s="43">
        <f t="shared" si="274"/>
        <v>1</v>
      </c>
      <c r="AE433" s="43">
        <f t="shared" si="275"/>
        <v>1</v>
      </c>
      <c r="AF433" s="43">
        <f t="shared" si="276"/>
        <v>1</v>
      </c>
      <c r="AG433" s="43">
        <f t="shared" si="277"/>
        <v>1</v>
      </c>
      <c r="AH433" s="43" t="b">
        <f t="shared" si="278"/>
        <v>0</v>
      </c>
      <c r="AI433" s="43">
        <f t="shared" si="279"/>
        <v>1</v>
      </c>
      <c r="AJ433" s="43">
        <f t="shared" si="280"/>
        <v>1</v>
      </c>
      <c r="AK433" s="43">
        <f t="shared" si="281"/>
        <v>1</v>
      </c>
      <c r="AL433" s="43">
        <f t="shared" si="282"/>
        <v>1</v>
      </c>
      <c r="AM433" s="43" t="b">
        <f t="shared" si="283"/>
        <v>0</v>
      </c>
      <c r="AN433" s="43">
        <f t="shared" si="284"/>
        <v>1</v>
      </c>
      <c r="AO433" s="43">
        <f t="shared" si="285"/>
        <v>1</v>
      </c>
      <c r="AP433" s="43">
        <f t="shared" si="286"/>
        <v>1</v>
      </c>
      <c r="AQ433" s="43">
        <f t="shared" si="287"/>
        <v>1</v>
      </c>
      <c r="AR433" s="43" t="b">
        <f t="shared" si="288"/>
        <v>0</v>
      </c>
      <c r="AS433" s="43">
        <f t="shared" si="289"/>
        <v>1</v>
      </c>
      <c r="AT433" s="43">
        <f t="shared" si="290"/>
        <v>1</v>
      </c>
      <c r="AU433" s="43">
        <f t="shared" si="291"/>
        <v>1</v>
      </c>
      <c r="AV433" s="43">
        <f t="shared" si="292"/>
        <v>1</v>
      </c>
      <c r="AW433" s="43">
        <f t="shared" si="293"/>
        <v>1</v>
      </c>
      <c r="AX433" s="43">
        <f t="shared" si="294"/>
        <v>1</v>
      </c>
      <c r="AY433" s="43">
        <f t="shared" si="295"/>
        <v>1</v>
      </c>
      <c r="AZ433" s="43">
        <f t="shared" si="296"/>
        <v>1</v>
      </c>
      <c r="BA433" s="43">
        <f t="shared" si="297"/>
        <v>1</v>
      </c>
      <c r="BB433" s="43">
        <f t="shared" si="298"/>
        <v>1</v>
      </c>
      <c r="BC433" s="43">
        <f t="shared" si="299"/>
        <v>1</v>
      </c>
      <c r="BD433" s="43" t="e">
        <f>IF(#REF!&gt;=$H432,1)</f>
        <v>#REF!</v>
      </c>
      <c r="BE433" s="43" t="e">
        <f>IF(#REF!&gt;=$H432,1)</f>
        <v>#REF!</v>
      </c>
      <c r="BF433" s="43" t="e">
        <f>IF(#REF!&gt;=$H432,1)</f>
        <v>#REF!</v>
      </c>
      <c r="BG433" s="43" t="e">
        <f>IF(#REF!&gt;=$H432,1)</f>
        <v>#REF!</v>
      </c>
      <c r="BH433" s="43" t="e">
        <f>IF(#REF!&gt;=$H432,1)</f>
        <v>#REF!</v>
      </c>
      <c r="BI433" s="43" t="e">
        <f>IF(#REF!&gt;=$H432,1)</f>
        <v>#REF!</v>
      </c>
      <c r="BJ433" s="43" t="e">
        <f>IF(#REF!&gt;=$H432,1)</f>
        <v>#REF!</v>
      </c>
      <c r="BK433" s="43" t="e">
        <f>IF(#REF!&gt;=$H432,1)</f>
        <v>#REF!</v>
      </c>
      <c r="BL433" s="43" t="e">
        <f>IF(#REF!&gt;=$H432,1)</f>
        <v>#REF!</v>
      </c>
      <c r="BM433" s="43" t="e">
        <f>IF(#REF!&gt;=$H432,1)</f>
        <v>#REF!</v>
      </c>
      <c r="BN433" s="43" t="e">
        <f>IF(#REF!&gt;=$H432,1)</f>
        <v>#REF!</v>
      </c>
      <c r="BO433" s="43" t="e">
        <f>IF(#REF!&gt;=$H432,1)</f>
        <v>#REF!</v>
      </c>
      <c r="BP433" s="43" t="e">
        <f>IF(#REF!&gt;=$H432,1)</f>
        <v>#REF!</v>
      </c>
      <c r="BQ433" s="43" t="e">
        <f>IF(#REF!&gt;=$H432,1)</f>
        <v>#REF!</v>
      </c>
      <c r="BR433" s="43" t="e">
        <f>IF(#REF!&gt;=$H432,1)</f>
        <v>#REF!</v>
      </c>
      <c r="BS433" s="43"/>
      <c r="BT433" s="43"/>
      <c r="BU433" s="43"/>
      <c r="BV433" s="43"/>
      <c r="BW433" s="43"/>
      <c r="BX433" s="43"/>
      <c r="BY433" s="43"/>
      <c r="BZ433" s="43"/>
      <c r="CA433" s="43"/>
      <c r="CB433" s="43"/>
      <c r="CC433" s="43"/>
      <c r="CD433" s="43"/>
      <c r="CE433" s="37"/>
      <c r="CF433" s="37"/>
      <c r="CG433" s="37" t="b">
        <f>IF($N$433&gt;=$N432,1)</f>
        <v>0</v>
      </c>
      <c r="CH433" s="37">
        <f>IF($N$434&gt;=$N432,1)</f>
        <v>1</v>
      </c>
      <c r="CI433" s="37" t="b">
        <f>IF($N$435&gt;=$N432,1)</f>
        <v>0</v>
      </c>
      <c r="CJ433" s="37">
        <f t="shared" si="300"/>
        <v>1</v>
      </c>
      <c r="CK433" s="37" t="b">
        <f t="shared" si="301"/>
        <v>0</v>
      </c>
      <c r="CL433" s="37" t="b">
        <f t="shared" si="302"/>
        <v>0</v>
      </c>
      <c r="CM433" s="37" t="b">
        <f t="shared" si="303"/>
        <v>0</v>
      </c>
      <c r="CN433" s="37" t="b">
        <f t="shared" si="304"/>
        <v>0</v>
      </c>
      <c r="CO433" s="37" t="b">
        <f t="shared" si="305"/>
        <v>0</v>
      </c>
      <c r="CP433" s="37" t="b">
        <f t="shared" si="306"/>
        <v>0</v>
      </c>
      <c r="CQ433" s="37" t="b">
        <f t="shared" si="307"/>
        <v>0</v>
      </c>
      <c r="CR433" s="37" t="b">
        <f t="shared" si="308"/>
        <v>0</v>
      </c>
      <c r="CS433" s="37" t="b">
        <f t="shared" si="309"/>
        <v>0</v>
      </c>
      <c r="CT433" s="37" t="b">
        <f t="shared" si="310"/>
        <v>0</v>
      </c>
      <c r="CU433" s="37" t="b">
        <f t="shared" si="311"/>
        <v>0</v>
      </c>
      <c r="CV433" s="37" t="b">
        <f t="shared" si="312"/>
        <v>0</v>
      </c>
      <c r="CW433" s="37">
        <f t="shared" si="313"/>
        <v>1</v>
      </c>
      <c r="CX433" s="37" t="b">
        <f t="shared" si="314"/>
        <v>0</v>
      </c>
      <c r="CY433" s="37" t="b">
        <f t="shared" si="315"/>
        <v>0</v>
      </c>
      <c r="CZ433" s="37" t="b">
        <f t="shared" si="316"/>
        <v>0</v>
      </c>
      <c r="DA433" s="37" t="b">
        <f t="shared" si="317"/>
        <v>0</v>
      </c>
      <c r="DB433" s="37" t="b">
        <f t="shared" si="318"/>
        <v>0</v>
      </c>
      <c r="DC433" s="37" t="b">
        <f t="shared" si="319"/>
        <v>0</v>
      </c>
      <c r="DD433" s="37" t="b">
        <f t="shared" si="320"/>
        <v>0</v>
      </c>
      <c r="DE433" s="37" t="b">
        <f t="shared" si="321"/>
        <v>0</v>
      </c>
      <c r="DF433" s="37" t="b">
        <f t="shared" si="322"/>
        <v>0</v>
      </c>
      <c r="DG433" s="37" t="b">
        <f t="shared" si="323"/>
        <v>0</v>
      </c>
      <c r="DH433" s="37" t="b">
        <f t="shared" si="324"/>
        <v>0</v>
      </c>
      <c r="DI433" s="37" t="b">
        <f t="shared" si="325"/>
        <v>0</v>
      </c>
      <c r="DJ433" s="37" t="b">
        <f t="shared" si="326"/>
        <v>0</v>
      </c>
      <c r="DK433" s="37" t="b">
        <f t="shared" si="327"/>
        <v>0</v>
      </c>
      <c r="DL433" s="37" t="b">
        <f t="shared" si="328"/>
        <v>0</v>
      </c>
      <c r="DM433" s="37" t="e">
        <f>IF(#REF!&gt;=$N432,1)</f>
        <v>#REF!</v>
      </c>
      <c r="DN433" s="37" t="e">
        <f>IF(#REF!&gt;=$N432,1)</f>
        <v>#REF!</v>
      </c>
      <c r="DO433" s="37" t="e">
        <f>IF(#REF!&gt;=$N432,1)</f>
        <v>#REF!</v>
      </c>
      <c r="DP433" s="37" t="e">
        <f>IF(#REF!&gt;=$N432,1)</f>
        <v>#REF!</v>
      </c>
      <c r="DQ433" s="37" t="e">
        <f>IF(#REF!&gt;=$N432,1)</f>
        <v>#REF!</v>
      </c>
      <c r="DR433" s="37" t="e">
        <f>IF(#REF!&gt;=$N432,1)</f>
        <v>#REF!</v>
      </c>
      <c r="DS433" s="37" t="e">
        <f>IF(#REF!&gt;=$N432,1)</f>
        <v>#REF!</v>
      </c>
      <c r="DT433" s="37" t="e">
        <f>IF(#REF!&gt;=$N432,1)</f>
        <v>#REF!</v>
      </c>
      <c r="DU433" s="37" t="e">
        <f>IF(#REF!&gt;=$N432,1)</f>
        <v>#REF!</v>
      </c>
      <c r="DV433" s="37" t="e">
        <f>IF(#REF!&gt;=$N432,1)</f>
        <v>#REF!</v>
      </c>
      <c r="DW433" s="37" t="e">
        <f>IF(#REF!&gt;=$N432,1)</f>
        <v>#REF!</v>
      </c>
      <c r="DX433" s="37" t="e">
        <f>IF(#REF!&gt;=$N432,1)</f>
        <v>#REF!</v>
      </c>
      <c r="DY433" s="37" t="e">
        <f>IF(#REF!&gt;=$N432,1)</f>
        <v>#REF!</v>
      </c>
      <c r="DZ433" s="37" t="e">
        <f>IF(#REF!&gt;=$N432,1)</f>
        <v>#REF!</v>
      </c>
      <c r="EA433" s="37" t="e">
        <f>IF(#REF!&gt;=$N432,1)</f>
        <v>#REF!</v>
      </c>
    </row>
    <row r="434" spans="6:131" ht="15" x14ac:dyDescent="0.25">
      <c r="F434" s="4">
        <v>5</v>
      </c>
      <c r="G434" s="7">
        <v>16.899999999999999</v>
      </c>
      <c r="H434" s="8">
        <f t="shared" si="262"/>
        <v>22</v>
      </c>
      <c r="I434" s="8">
        <f>+Y466</f>
        <v>4</v>
      </c>
      <c r="J434" s="8">
        <f t="shared" si="263"/>
        <v>5</v>
      </c>
      <c r="K434" s="8">
        <f t="shared" si="264"/>
        <v>4.166666666666667</v>
      </c>
      <c r="L434" s="8">
        <f t="shared" si="267"/>
        <v>5</v>
      </c>
      <c r="M434" s="8">
        <f t="shared" si="268"/>
        <v>0</v>
      </c>
      <c r="N434" s="39">
        <f>RANK(G460,$G$430:$G$464,1)</f>
        <v>34</v>
      </c>
      <c r="O434" s="42">
        <f>+CH466</f>
        <v>4</v>
      </c>
      <c r="P434" s="40">
        <f t="shared" si="265"/>
        <v>5</v>
      </c>
      <c r="Q434" s="40">
        <f t="shared" si="266"/>
        <v>4.166666666666667</v>
      </c>
      <c r="R434" s="40">
        <f t="shared" si="269"/>
        <v>6</v>
      </c>
      <c r="S434" s="40">
        <f t="shared" si="270"/>
        <v>-0.4898979485566356</v>
      </c>
      <c r="T434" s="4"/>
      <c r="U434" s="4"/>
      <c r="V434" s="43"/>
      <c r="W434" s="43"/>
      <c r="X434" s="43"/>
      <c r="Y434" s="43">
        <f>IF($H$434&gt;=$H433,1)</f>
        <v>1</v>
      </c>
      <c r="Z434" s="43" t="b">
        <f>IF($H$435&gt;=$H433,1)</f>
        <v>0</v>
      </c>
      <c r="AA434" s="43">
        <f t="shared" si="271"/>
        <v>1</v>
      </c>
      <c r="AB434" s="43">
        <f t="shared" si="272"/>
        <v>1</v>
      </c>
      <c r="AC434" s="43" t="b">
        <f t="shared" si="273"/>
        <v>0</v>
      </c>
      <c r="AD434" s="43">
        <f t="shared" si="274"/>
        <v>1</v>
      </c>
      <c r="AE434" s="43">
        <f t="shared" si="275"/>
        <v>1</v>
      </c>
      <c r="AF434" s="43">
        <f t="shared" si="276"/>
        <v>1</v>
      </c>
      <c r="AG434" s="43">
        <f t="shared" si="277"/>
        <v>1</v>
      </c>
      <c r="AH434" s="43" t="b">
        <f t="shared" si="278"/>
        <v>0</v>
      </c>
      <c r="AI434" s="43">
        <f t="shared" si="279"/>
        <v>1</v>
      </c>
      <c r="AJ434" s="43">
        <f t="shared" si="280"/>
        <v>1</v>
      </c>
      <c r="AK434" s="43">
        <f t="shared" si="281"/>
        <v>1</v>
      </c>
      <c r="AL434" s="43">
        <f t="shared" si="282"/>
        <v>1</v>
      </c>
      <c r="AM434" s="43" t="b">
        <f t="shared" si="283"/>
        <v>0</v>
      </c>
      <c r="AN434" s="43">
        <f t="shared" si="284"/>
        <v>1</v>
      </c>
      <c r="AO434" s="43">
        <f t="shared" si="285"/>
        <v>1</v>
      </c>
      <c r="AP434" s="43">
        <f t="shared" si="286"/>
        <v>1</v>
      </c>
      <c r="AQ434" s="43">
        <f t="shared" si="287"/>
        <v>1</v>
      </c>
      <c r="AR434" s="43" t="b">
        <f t="shared" si="288"/>
        <v>0</v>
      </c>
      <c r="AS434" s="43">
        <f t="shared" si="289"/>
        <v>1</v>
      </c>
      <c r="AT434" s="43">
        <f t="shared" si="290"/>
        <v>1</v>
      </c>
      <c r="AU434" s="43">
        <f t="shared" si="291"/>
        <v>1</v>
      </c>
      <c r="AV434" s="43">
        <f t="shared" si="292"/>
        <v>1</v>
      </c>
      <c r="AW434" s="43">
        <f t="shared" si="293"/>
        <v>1</v>
      </c>
      <c r="AX434" s="43">
        <f t="shared" si="294"/>
        <v>1</v>
      </c>
      <c r="AY434" s="43">
        <f t="shared" si="295"/>
        <v>1</v>
      </c>
      <c r="AZ434" s="43">
        <f t="shared" si="296"/>
        <v>1</v>
      </c>
      <c r="BA434" s="43">
        <f t="shared" si="297"/>
        <v>1</v>
      </c>
      <c r="BB434" s="43">
        <f t="shared" si="298"/>
        <v>1</v>
      </c>
      <c r="BC434" s="43">
        <f t="shared" si="299"/>
        <v>1</v>
      </c>
      <c r="BD434" s="43" t="e">
        <f>IF(#REF!&gt;=$H433,1)</f>
        <v>#REF!</v>
      </c>
      <c r="BE434" s="43" t="e">
        <f>IF(#REF!&gt;=$H433,1)</f>
        <v>#REF!</v>
      </c>
      <c r="BF434" s="43" t="e">
        <f>IF(#REF!&gt;=$H433,1)</f>
        <v>#REF!</v>
      </c>
      <c r="BG434" s="43" t="e">
        <f>IF(#REF!&gt;=$H433,1)</f>
        <v>#REF!</v>
      </c>
      <c r="BH434" s="43" t="e">
        <f>IF(#REF!&gt;=$H433,1)</f>
        <v>#REF!</v>
      </c>
      <c r="BI434" s="43" t="e">
        <f>IF(#REF!&gt;=$H433,1)</f>
        <v>#REF!</v>
      </c>
      <c r="BJ434" s="43" t="e">
        <f>IF(#REF!&gt;=$H433,1)</f>
        <v>#REF!</v>
      </c>
      <c r="BK434" s="43" t="e">
        <f>IF(#REF!&gt;=$H433,1)</f>
        <v>#REF!</v>
      </c>
      <c r="BL434" s="43" t="e">
        <f>IF(#REF!&gt;=$H433,1)</f>
        <v>#REF!</v>
      </c>
      <c r="BM434" s="43" t="e">
        <f>IF(#REF!&gt;=$H433,1)</f>
        <v>#REF!</v>
      </c>
      <c r="BN434" s="43" t="e">
        <f>IF(#REF!&gt;=$H433,1)</f>
        <v>#REF!</v>
      </c>
      <c r="BO434" s="43" t="e">
        <f>IF(#REF!&gt;=$H433,1)</f>
        <v>#REF!</v>
      </c>
      <c r="BP434" s="43" t="e">
        <f>IF(#REF!&gt;=$H433,1)</f>
        <v>#REF!</v>
      </c>
      <c r="BQ434" s="43" t="e">
        <f>IF(#REF!&gt;=$H433,1)</f>
        <v>#REF!</v>
      </c>
      <c r="BR434" s="43" t="e">
        <f>IF(#REF!&gt;=$H433,1)</f>
        <v>#REF!</v>
      </c>
      <c r="BS434" s="43"/>
      <c r="BT434" s="43"/>
      <c r="BU434" s="43"/>
      <c r="BV434" s="43"/>
      <c r="BW434" s="43"/>
      <c r="BX434" s="43"/>
      <c r="BY434" s="43"/>
      <c r="BZ434" s="43"/>
      <c r="CA434" s="43"/>
      <c r="CB434" s="43"/>
      <c r="CC434" s="43"/>
      <c r="CD434" s="43"/>
      <c r="CE434" s="37"/>
      <c r="CF434" s="37"/>
      <c r="CG434" s="37"/>
      <c r="CH434" s="37">
        <f>IF($N$434&gt;=$N433,1)</f>
        <v>1</v>
      </c>
      <c r="CI434" s="37">
        <f>IF($N$435&gt;=$N433,1)</f>
        <v>1</v>
      </c>
      <c r="CJ434" s="37">
        <f t="shared" si="300"/>
        <v>1</v>
      </c>
      <c r="CK434" s="37">
        <f t="shared" si="301"/>
        <v>1</v>
      </c>
      <c r="CL434" s="37">
        <f t="shared" si="302"/>
        <v>1</v>
      </c>
      <c r="CM434" s="37">
        <f t="shared" si="303"/>
        <v>1</v>
      </c>
      <c r="CN434" s="37">
        <f t="shared" si="304"/>
        <v>1</v>
      </c>
      <c r="CO434" s="37" t="b">
        <f t="shared" si="305"/>
        <v>0</v>
      </c>
      <c r="CP434" s="37">
        <f t="shared" si="306"/>
        <v>1</v>
      </c>
      <c r="CQ434" s="37">
        <f t="shared" si="307"/>
        <v>1</v>
      </c>
      <c r="CR434" s="37">
        <f t="shared" si="308"/>
        <v>1</v>
      </c>
      <c r="CS434" s="37">
        <f t="shared" si="309"/>
        <v>1</v>
      </c>
      <c r="CT434" s="37" t="b">
        <f t="shared" si="310"/>
        <v>0</v>
      </c>
      <c r="CU434" s="37">
        <f t="shared" si="311"/>
        <v>1</v>
      </c>
      <c r="CV434" s="37">
        <f t="shared" si="312"/>
        <v>1</v>
      </c>
      <c r="CW434" s="37">
        <f t="shared" si="313"/>
        <v>1</v>
      </c>
      <c r="CX434" s="37">
        <f t="shared" si="314"/>
        <v>1</v>
      </c>
      <c r="CY434" s="37" t="b">
        <f t="shared" si="315"/>
        <v>0</v>
      </c>
      <c r="CZ434" s="37">
        <f t="shared" si="316"/>
        <v>1</v>
      </c>
      <c r="DA434" s="37">
        <f t="shared" si="317"/>
        <v>1</v>
      </c>
      <c r="DB434" s="37">
        <f t="shared" si="318"/>
        <v>1</v>
      </c>
      <c r="DC434" s="37">
        <f t="shared" si="319"/>
        <v>1</v>
      </c>
      <c r="DD434" s="37" t="b">
        <f t="shared" si="320"/>
        <v>0</v>
      </c>
      <c r="DE434" s="37">
        <f t="shared" si="321"/>
        <v>1</v>
      </c>
      <c r="DF434" s="37">
        <f t="shared" si="322"/>
        <v>1</v>
      </c>
      <c r="DG434" s="37" t="b">
        <f t="shared" si="323"/>
        <v>0</v>
      </c>
      <c r="DH434" s="37">
        <f t="shared" si="324"/>
        <v>1</v>
      </c>
      <c r="DI434" s="37" t="b">
        <f t="shared" si="325"/>
        <v>0</v>
      </c>
      <c r="DJ434" s="37">
        <f t="shared" si="326"/>
        <v>1</v>
      </c>
      <c r="DK434" s="37">
        <f t="shared" si="327"/>
        <v>1</v>
      </c>
      <c r="DL434" s="37">
        <f t="shared" si="328"/>
        <v>1</v>
      </c>
      <c r="DM434" s="37" t="e">
        <f>IF(#REF!&gt;=$N433,1)</f>
        <v>#REF!</v>
      </c>
      <c r="DN434" s="37" t="e">
        <f>IF(#REF!&gt;=$N433,1)</f>
        <v>#REF!</v>
      </c>
      <c r="DO434" s="37" t="e">
        <f>IF(#REF!&gt;=$N433,1)</f>
        <v>#REF!</v>
      </c>
      <c r="DP434" s="37" t="e">
        <f>IF(#REF!&gt;=$N433,1)</f>
        <v>#REF!</v>
      </c>
      <c r="DQ434" s="37" t="e">
        <f>IF(#REF!&gt;=$N433,1)</f>
        <v>#REF!</v>
      </c>
      <c r="DR434" s="37" t="e">
        <f>IF(#REF!&gt;=$N433,1)</f>
        <v>#REF!</v>
      </c>
      <c r="DS434" s="37" t="e">
        <f>IF(#REF!&gt;=$N433,1)</f>
        <v>#REF!</v>
      </c>
      <c r="DT434" s="37" t="e">
        <f>IF(#REF!&gt;=$N433,1)</f>
        <v>#REF!</v>
      </c>
      <c r="DU434" s="37" t="e">
        <f>IF(#REF!&gt;=$N433,1)</f>
        <v>#REF!</v>
      </c>
      <c r="DV434" s="37" t="e">
        <f>IF(#REF!&gt;=$N433,1)</f>
        <v>#REF!</v>
      </c>
      <c r="DW434" s="37" t="e">
        <f>IF(#REF!&gt;=$N433,1)</f>
        <v>#REF!</v>
      </c>
      <c r="DX434" s="37" t="e">
        <f>IF(#REF!&gt;=$N433,1)</f>
        <v>#REF!</v>
      </c>
      <c r="DY434" s="37" t="e">
        <f>IF(#REF!&gt;=$N433,1)</f>
        <v>#REF!</v>
      </c>
      <c r="DZ434" s="37" t="e">
        <f>IF(#REF!&gt;=$N433,1)</f>
        <v>#REF!</v>
      </c>
      <c r="EA434" s="37" t="e">
        <f>IF(#REF!&gt;=$N433,1)</f>
        <v>#REF!</v>
      </c>
    </row>
    <row r="435" spans="6:131" ht="15" x14ac:dyDescent="0.25">
      <c r="F435" s="4">
        <v>6</v>
      </c>
      <c r="G435" s="7">
        <v>15.8</v>
      </c>
      <c r="H435" s="8">
        <f t="shared" si="262"/>
        <v>2</v>
      </c>
      <c r="I435" s="8">
        <f>+Z466</f>
        <v>0</v>
      </c>
      <c r="J435" s="8">
        <f t="shared" si="263"/>
        <v>7.5</v>
      </c>
      <c r="K435" s="8">
        <f t="shared" si="264"/>
        <v>7.083333333333333</v>
      </c>
      <c r="L435" s="8">
        <f t="shared" si="267"/>
        <v>5</v>
      </c>
      <c r="M435" s="8">
        <f t="shared" si="268"/>
        <v>-0.93933643662772437</v>
      </c>
      <c r="N435" s="39">
        <f>RANK(G459,$G$430:$G$464,1)</f>
        <v>19</v>
      </c>
      <c r="O435" s="42">
        <f>+CI466</f>
        <v>2</v>
      </c>
      <c r="P435" s="40">
        <f t="shared" si="265"/>
        <v>7.5</v>
      </c>
      <c r="Q435" s="40">
        <f t="shared" si="266"/>
        <v>7.083333333333333</v>
      </c>
      <c r="R435" s="40">
        <f t="shared" si="269"/>
        <v>8</v>
      </c>
      <c r="S435" s="40">
        <f t="shared" si="270"/>
        <v>-0.18786728732554486</v>
      </c>
      <c r="T435" s="4"/>
      <c r="U435" s="4"/>
      <c r="V435" s="43"/>
      <c r="W435" s="43"/>
      <c r="X435" s="43"/>
      <c r="Y435" s="43"/>
      <c r="Z435" s="43" t="b">
        <f>IF($H$435&gt;=$H434,1)</f>
        <v>0</v>
      </c>
      <c r="AA435" s="43" t="b">
        <f t="shared" si="271"/>
        <v>0</v>
      </c>
      <c r="AB435" s="43" t="b">
        <f t="shared" si="272"/>
        <v>0</v>
      </c>
      <c r="AC435" s="43" t="b">
        <f t="shared" si="273"/>
        <v>0</v>
      </c>
      <c r="AD435" s="43" t="b">
        <f t="shared" si="274"/>
        <v>0</v>
      </c>
      <c r="AE435" s="43">
        <f t="shared" si="275"/>
        <v>1</v>
      </c>
      <c r="AF435" s="43">
        <f t="shared" si="276"/>
        <v>1</v>
      </c>
      <c r="AG435" s="43">
        <f t="shared" si="277"/>
        <v>1</v>
      </c>
      <c r="AH435" s="43" t="b">
        <f t="shared" si="278"/>
        <v>0</v>
      </c>
      <c r="AI435" s="43" t="b">
        <f t="shared" si="279"/>
        <v>0</v>
      </c>
      <c r="AJ435" s="43">
        <f t="shared" si="280"/>
        <v>1</v>
      </c>
      <c r="AK435" s="43" t="b">
        <f t="shared" si="281"/>
        <v>0</v>
      </c>
      <c r="AL435" s="43">
        <f t="shared" si="282"/>
        <v>1</v>
      </c>
      <c r="AM435" s="43" t="b">
        <f t="shared" si="283"/>
        <v>0</v>
      </c>
      <c r="AN435" s="43">
        <f t="shared" si="284"/>
        <v>1</v>
      </c>
      <c r="AO435" s="43">
        <f t="shared" si="285"/>
        <v>1</v>
      </c>
      <c r="AP435" s="43" t="b">
        <f t="shared" si="286"/>
        <v>0</v>
      </c>
      <c r="AQ435" s="43" t="b">
        <f t="shared" si="287"/>
        <v>0</v>
      </c>
      <c r="AR435" s="43" t="b">
        <f t="shared" si="288"/>
        <v>0</v>
      </c>
      <c r="AS435" s="43">
        <f t="shared" si="289"/>
        <v>1</v>
      </c>
      <c r="AT435" s="43" t="b">
        <f t="shared" si="290"/>
        <v>0</v>
      </c>
      <c r="AU435" s="43" t="b">
        <f t="shared" si="291"/>
        <v>0</v>
      </c>
      <c r="AV435" s="43" t="b">
        <f t="shared" si="292"/>
        <v>0</v>
      </c>
      <c r="AW435" s="43">
        <f t="shared" si="293"/>
        <v>1</v>
      </c>
      <c r="AX435" s="43" t="b">
        <f t="shared" si="294"/>
        <v>0</v>
      </c>
      <c r="AY435" s="43">
        <f t="shared" si="295"/>
        <v>1</v>
      </c>
      <c r="AZ435" s="43" t="b">
        <f t="shared" si="296"/>
        <v>0</v>
      </c>
      <c r="BA435" s="43">
        <f t="shared" si="297"/>
        <v>1</v>
      </c>
      <c r="BB435" s="43" t="b">
        <f t="shared" si="298"/>
        <v>0</v>
      </c>
      <c r="BC435" s="43">
        <f t="shared" si="299"/>
        <v>1</v>
      </c>
      <c r="BD435" s="43" t="e">
        <f>IF(#REF!&gt;=$H434,1)</f>
        <v>#REF!</v>
      </c>
      <c r="BE435" s="43" t="e">
        <f>IF(#REF!&gt;=$H434,1)</f>
        <v>#REF!</v>
      </c>
      <c r="BF435" s="43" t="e">
        <f>IF(#REF!&gt;=$H434,1)</f>
        <v>#REF!</v>
      </c>
      <c r="BG435" s="43" t="e">
        <f>IF(#REF!&gt;=$H434,1)</f>
        <v>#REF!</v>
      </c>
      <c r="BH435" s="43" t="e">
        <f>IF(#REF!&gt;=$H434,1)</f>
        <v>#REF!</v>
      </c>
      <c r="BI435" s="43" t="e">
        <f>IF(#REF!&gt;=$H434,1)</f>
        <v>#REF!</v>
      </c>
      <c r="BJ435" s="43" t="e">
        <f>IF(#REF!&gt;=$H434,1)</f>
        <v>#REF!</v>
      </c>
      <c r="BK435" s="43" t="e">
        <f>IF(#REF!&gt;=$H434,1)</f>
        <v>#REF!</v>
      </c>
      <c r="BL435" s="43" t="e">
        <f>IF(#REF!&gt;=$H434,1)</f>
        <v>#REF!</v>
      </c>
      <c r="BM435" s="43" t="e">
        <f>IF(#REF!&gt;=$H434,1)</f>
        <v>#REF!</v>
      </c>
      <c r="BN435" s="43" t="e">
        <f>IF(#REF!&gt;=$H434,1)</f>
        <v>#REF!</v>
      </c>
      <c r="BO435" s="43" t="e">
        <f>IF(#REF!&gt;=$H434,1)</f>
        <v>#REF!</v>
      </c>
      <c r="BP435" s="43" t="e">
        <f>IF(#REF!&gt;=$H434,1)</f>
        <v>#REF!</v>
      </c>
      <c r="BQ435" s="43" t="e">
        <f>IF(#REF!&gt;=$H434,1)</f>
        <v>#REF!</v>
      </c>
      <c r="BR435" s="43" t="e">
        <f>IF(#REF!&gt;=$H434,1)</f>
        <v>#REF!</v>
      </c>
      <c r="BS435" s="43"/>
      <c r="BT435" s="43"/>
      <c r="BU435" s="43"/>
      <c r="BV435" s="43"/>
      <c r="BW435" s="43"/>
      <c r="BX435" s="43"/>
      <c r="BY435" s="43"/>
      <c r="BZ435" s="43"/>
      <c r="CA435" s="43"/>
      <c r="CB435" s="43"/>
      <c r="CC435" s="43"/>
      <c r="CD435" s="43"/>
      <c r="CE435" s="37"/>
      <c r="CF435" s="37"/>
      <c r="CG435" s="37"/>
      <c r="CH435" s="37"/>
      <c r="CI435" s="37" t="b">
        <f>IF($N$435&gt;=$N434,1)</f>
        <v>0</v>
      </c>
      <c r="CJ435" s="37" t="b">
        <f t="shared" si="300"/>
        <v>0</v>
      </c>
      <c r="CK435" s="37" t="b">
        <f t="shared" si="301"/>
        <v>0</v>
      </c>
      <c r="CL435" s="37" t="b">
        <f t="shared" si="302"/>
        <v>0</v>
      </c>
      <c r="CM435" s="37" t="b">
        <f t="shared" si="303"/>
        <v>0</v>
      </c>
      <c r="CN435" s="37" t="b">
        <f t="shared" si="304"/>
        <v>0</v>
      </c>
      <c r="CO435" s="37" t="b">
        <f t="shared" si="305"/>
        <v>0</v>
      </c>
      <c r="CP435" s="37" t="b">
        <f t="shared" si="306"/>
        <v>0</v>
      </c>
      <c r="CQ435" s="37" t="b">
        <f t="shared" si="307"/>
        <v>0</v>
      </c>
      <c r="CR435" s="37" t="b">
        <f t="shared" si="308"/>
        <v>0</v>
      </c>
      <c r="CS435" s="37" t="b">
        <f t="shared" si="309"/>
        <v>0</v>
      </c>
      <c r="CT435" s="37" t="b">
        <f t="shared" si="310"/>
        <v>0</v>
      </c>
      <c r="CU435" s="37" t="b">
        <f t="shared" si="311"/>
        <v>0</v>
      </c>
      <c r="CV435" s="37" t="b">
        <f t="shared" si="312"/>
        <v>0</v>
      </c>
      <c r="CW435" s="37">
        <f t="shared" si="313"/>
        <v>1</v>
      </c>
      <c r="CX435" s="37" t="b">
        <f t="shared" si="314"/>
        <v>0</v>
      </c>
      <c r="CY435" s="37" t="b">
        <f t="shared" si="315"/>
        <v>0</v>
      </c>
      <c r="CZ435" s="37" t="b">
        <f t="shared" si="316"/>
        <v>0</v>
      </c>
      <c r="DA435" s="37" t="b">
        <f t="shared" si="317"/>
        <v>0</v>
      </c>
      <c r="DB435" s="37" t="b">
        <f t="shared" si="318"/>
        <v>0</v>
      </c>
      <c r="DC435" s="37" t="b">
        <f t="shared" si="319"/>
        <v>0</v>
      </c>
      <c r="DD435" s="37" t="b">
        <f t="shared" si="320"/>
        <v>0</v>
      </c>
      <c r="DE435" s="37" t="b">
        <f t="shared" si="321"/>
        <v>0</v>
      </c>
      <c r="DF435" s="37" t="b">
        <f t="shared" si="322"/>
        <v>0</v>
      </c>
      <c r="DG435" s="37" t="b">
        <f t="shared" si="323"/>
        <v>0</v>
      </c>
      <c r="DH435" s="37" t="b">
        <f t="shared" si="324"/>
        <v>0</v>
      </c>
      <c r="DI435" s="37" t="b">
        <f t="shared" si="325"/>
        <v>0</v>
      </c>
      <c r="DJ435" s="37" t="b">
        <f t="shared" si="326"/>
        <v>0</v>
      </c>
      <c r="DK435" s="37" t="b">
        <f t="shared" si="327"/>
        <v>0</v>
      </c>
      <c r="DL435" s="37" t="b">
        <f t="shared" si="328"/>
        <v>0</v>
      </c>
      <c r="DM435" s="37" t="e">
        <f>IF(#REF!&gt;=$N434,1)</f>
        <v>#REF!</v>
      </c>
      <c r="DN435" s="37" t="e">
        <f>IF(#REF!&gt;=$N434,1)</f>
        <v>#REF!</v>
      </c>
      <c r="DO435" s="37" t="e">
        <f>IF(#REF!&gt;=$N434,1)</f>
        <v>#REF!</v>
      </c>
      <c r="DP435" s="37" t="e">
        <f>IF(#REF!&gt;=$N434,1)</f>
        <v>#REF!</v>
      </c>
      <c r="DQ435" s="37" t="e">
        <f>IF(#REF!&gt;=$N434,1)</f>
        <v>#REF!</v>
      </c>
      <c r="DR435" s="37" t="e">
        <f>IF(#REF!&gt;=$N434,1)</f>
        <v>#REF!</v>
      </c>
      <c r="DS435" s="37" t="e">
        <f>IF(#REF!&gt;=$N434,1)</f>
        <v>#REF!</v>
      </c>
      <c r="DT435" s="37" t="e">
        <f>IF(#REF!&gt;=$N434,1)</f>
        <v>#REF!</v>
      </c>
      <c r="DU435" s="37" t="e">
        <f>IF(#REF!&gt;=$N434,1)</f>
        <v>#REF!</v>
      </c>
      <c r="DV435" s="37" t="e">
        <f>IF(#REF!&gt;=$N434,1)</f>
        <v>#REF!</v>
      </c>
      <c r="DW435" s="37" t="e">
        <f>IF(#REF!&gt;=$N434,1)</f>
        <v>#REF!</v>
      </c>
      <c r="DX435" s="37" t="e">
        <f>IF(#REF!&gt;=$N434,1)</f>
        <v>#REF!</v>
      </c>
      <c r="DY435" s="37" t="e">
        <f>IF(#REF!&gt;=$N434,1)</f>
        <v>#REF!</v>
      </c>
      <c r="DZ435" s="37" t="e">
        <f>IF(#REF!&gt;=$N434,1)</f>
        <v>#REF!</v>
      </c>
      <c r="EA435" s="37" t="e">
        <f>IF(#REF!&gt;=$N434,1)</f>
        <v>#REF!</v>
      </c>
    </row>
    <row r="436" spans="6:131" ht="15" x14ac:dyDescent="0.25">
      <c r="F436" s="4">
        <v>7</v>
      </c>
      <c r="G436" s="7">
        <v>16.3</v>
      </c>
      <c r="H436" s="8">
        <f t="shared" si="262"/>
        <v>7</v>
      </c>
      <c r="I436" s="8">
        <f>+AA466</f>
        <v>3</v>
      </c>
      <c r="J436" s="8">
        <f t="shared" si="263"/>
        <v>10.5</v>
      </c>
      <c r="K436" s="8">
        <f t="shared" si="264"/>
        <v>11.083333333333334</v>
      </c>
      <c r="L436" s="8">
        <f t="shared" si="267"/>
        <v>8</v>
      </c>
      <c r="M436" s="8">
        <f t="shared" si="268"/>
        <v>-0.75093926148263823</v>
      </c>
      <c r="N436" s="39">
        <f>RANK(G458,$G$430:$G$464,1)</f>
        <v>33</v>
      </c>
      <c r="O436" s="42">
        <f>+CJ466</f>
        <v>5</v>
      </c>
      <c r="P436" s="40">
        <f t="shared" si="265"/>
        <v>10.5</v>
      </c>
      <c r="Q436" s="40">
        <f t="shared" si="266"/>
        <v>11.083333333333334</v>
      </c>
      <c r="R436" s="40">
        <f t="shared" si="269"/>
        <v>13</v>
      </c>
      <c r="S436" s="40">
        <f t="shared" si="270"/>
        <v>-0.75093926148263823</v>
      </c>
      <c r="T436" s="4"/>
      <c r="U436" s="4"/>
      <c r="V436" s="43"/>
      <c r="W436" s="43"/>
      <c r="X436" s="43"/>
      <c r="Y436" s="43"/>
      <c r="Z436" s="43"/>
      <c r="AA436" s="43">
        <f t="shared" si="271"/>
        <v>1</v>
      </c>
      <c r="AB436" s="43">
        <f t="shared" si="272"/>
        <v>1</v>
      </c>
      <c r="AC436" s="43">
        <f t="shared" si="273"/>
        <v>1</v>
      </c>
      <c r="AD436" s="43">
        <f t="shared" si="274"/>
        <v>1</v>
      </c>
      <c r="AE436" s="43">
        <f t="shared" si="275"/>
        <v>1</v>
      </c>
      <c r="AF436" s="43">
        <f t="shared" si="276"/>
        <v>1</v>
      </c>
      <c r="AG436" s="43">
        <f t="shared" si="277"/>
        <v>1</v>
      </c>
      <c r="AH436" s="43">
        <f t="shared" si="278"/>
        <v>1</v>
      </c>
      <c r="AI436" s="43">
        <f t="shared" si="279"/>
        <v>1</v>
      </c>
      <c r="AJ436" s="43">
        <f t="shared" si="280"/>
        <v>1</v>
      </c>
      <c r="AK436" s="43">
        <f t="shared" si="281"/>
        <v>1</v>
      </c>
      <c r="AL436" s="43">
        <f t="shared" si="282"/>
        <v>1</v>
      </c>
      <c r="AM436" s="43" t="b">
        <f t="shared" si="283"/>
        <v>0</v>
      </c>
      <c r="AN436" s="43">
        <f t="shared" si="284"/>
        <v>1</v>
      </c>
      <c r="AO436" s="43">
        <f t="shared" si="285"/>
        <v>1</v>
      </c>
      <c r="AP436" s="43">
        <f t="shared" si="286"/>
        <v>1</v>
      </c>
      <c r="AQ436" s="43">
        <f t="shared" si="287"/>
        <v>1</v>
      </c>
      <c r="AR436" s="43">
        <f t="shared" si="288"/>
        <v>1</v>
      </c>
      <c r="AS436" s="43">
        <f t="shared" si="289"/>
        <v>1</v>
      </c>
      <c r="AT436" s="43">
        <f t="shared" si="290"/>
        <v>1</v>
      </c>
      <c r="AU436" s="43">
        <f t="shared" si="291"/>
        <v>1</v>
      </c>
      <c r="AV436" s="43">
        <f t="shared" si="292"/>
        <v>1</v>
      </c>
      <c r="AW436" s="43">
        <f t="shared" si="293"/>
        <v>1</v>
      </c>
      <c r="AX436" s="43">
        <f t="shared" si="294"/>
        <v>1</v>
      </c>
      <c r="AY436" s="43">
        <f t="shared" si="295"/>
        <v>1</v>
      </c>
      <c r="AZ436" s="43">
        <f t="shared" si="296"/>
        <v>1</v>
      </c>
      <c r="BA436" s="43">
        <f t="shared" si="297"/>
        <v>1</v>
      </c>
      <c r="BB436" s="43">
        <f t="shared" si="298"/>
        <v>1</v>
      </c>
      <c r="BC436" s="43">
        <f t="shared" si="299"/>
        <v>1</v>
      </c>
      <c r="BD436" s="43" t="e">
        <f>IF(#REF!&gt;=$H435,1)</f>
        <v>#REF!</v>
      </c>
      <c r="BE436" s="43" t="e">
        <f>IF(#REF!&gt;=$H435,1)</f>
        <v>#REF!</v>
      </c>
      <c r="BF436" s="43" t="e">
        <f>IF(#REF!&gt;=$H435,1)</f>
        <v>#REF!</v>
      </c>
      <c r="BG436" s="43" t="e">
        <f>IF(#REF!&gt;=$H435,1)</f>
        <v>#REF!</v>
      </c>
      <c r="BH436" s="43" t="e">
        <f>IF(#REF!&gt;=$H435,1)</f>
        <v>#REF!</v>
      </c>
      <c r="BI436" s="43" t="e">
        <f>IF(#REF!&gt;=$H435,1)</f>
        <v>#REF!</v>
      </c>
      <c r="BJ436" s="43" t="e">
        <f>IF(#REF!&gt;=$H435,1)</f>
        <v>#REF!</v>
      </c>
      <c r="BK436" s="43" t="e">
        <f>IF(#REF!&gt;=$H435,1)</f>
        <v>#REF!</v>
      </c>
      <c r="BL436" s="43" t="e">
        <f>IF(#REF!&gt;=$H435,1)</f>
        <v>#REF!</v>
      </c>
      <c r="BM436" s="43" t="e">
        <f>IF(#REF!&gt;=$H435,1)</f>
        <v>#REF!</v>
      </c>
      <c r="BN436" s="43" t="e">
        <f>IF(#REF!&gt;=$H435,1)</f>
        <v>#REF!</v>
      </c>
      <c r="BO436" s="43" t="e">
        <f>IF(#REF!&gt;=$H435,1)</f>
        <v>#REF!</v>
      </c>
      <c r="BP436" s="43" t="e">
        <f>IF(#REF!&gt;=$H435,1)</f>
        <v>#REF!</v>
      </c>
      <c r="BQ436" s="43" t="e">
        <f>IF(#REF!&gt;=$H435,1)</f>
        <v>#REF!</v>
      </c>
      <c r="BR436" s="43" t="e">
        <f>IF(#REF!&gt;=$H435,1)</f>
        <v>#REF!</v>
      </c>
      <c r="BS436" s="43"/>
      <c r="BT436" s="43"/>
      <c r="BU436" s="43"/>
      <c r="BV436" s="43"/>
      <c r="BW436" s="43"/>
      <c r="BX436" s="43"/>
      <c r="BY436" s="43"/>
      <c r="BZ436" s="43"/>
      <c r="CA436" s="43"/>
      <c r="CB436" s="43"/>
      <c r="CC436" s="43"/>
      <c r="CD436" s="43"/>
      <c r="CE436" s="37"/>
      <c r="CF436" s="37"/>
      <c r="CG436" s="37"/>
      <c r="CH436" s="37"/>
      <c r="CI436" s="37"/>
      <c r="CJ436" s="37">
        <f t="shared" si="300"/>
        <v>1</v>
      </c>
      <c r="CK436" s="37">
        <f t="shared" si="301"/>
        <v>1</v>
      </c>
      <c r="CL436" s="37" t="b">
        <f t="shared" si="302"/>
        <v>0</v>
      </c>
      <c r="CM436" s="37" t="b">
        <f t="shared" si="303"/>
        <v>0</v>
      </c>
      <c r="CN436" s="37">
        <f t="shared" si="304"/>
        <v>1</v>
      </c>
      <c r="CO436" s="37" t="b">
        <f t="shared" si="305"/>
        <v>0</v>
      </c>
      <c r="CP436" s="37" t="b">
        <f t="shared" si="306"/>
        <v>0</v>
      </c>
      <c r="CQ436" s="37" t="b">
        <f t="shared" si="307"/>
        <v>0</v>
      </c>
      <c r="CR436" s="37">
        <f t="shared" si="308"/>
        <v>1</v>
      </c>
      <c r="CS436" s="37">
        <f t="shared" si="309"/>
        <v>1</v>
      </c>
      <c r="CT436" s="37" t="b">
        <f t="shared" si="310"/>
        <v>0</v>
      </c>
      <c r="CU436" s="37">
        <f t="shared" si="311"/>
        <v>1</v>
      </c>
      <c r="CV436" s="37" t="b">
        <f t="shared" si="312"/>
        <v>0</v>
      </c>
      <c r="CW436" s="37">
        <f t="shared" si="313"/>
        <v>1</v>
      </c>
      <c r="CX436" s="37" t="b">
        <f t="shared" si="314"/>
        <v>0</v>
      </c>
      <c r="CY436" s="37" t="b">
        <f t="shared" si="315"/>
        <v>0</v>
      </c>
      <c r="CZ436" s="37">
        <f t="shared" si="316"/>
        <v>1</v>
      </c>
      <c r="DA436" s="37">
        <f t="shared" si="317"/>
        <v>1</v>
      </c>
      <c r="DB436" s="37">
        <f t="shared" si="318"/>
        <v>1</v>
      </c>
      <c r="DC436" s="37">
        <f t="shared" si="319"/>
        <v>1</v>
      </c>
      <c r="DD436" s="37" t="b">
        <f t="shared" si="320"/>
        <v>0</v>
      </c>
      <c r="DE436" s="37" t="b">
        <f t="shared" si="321"/>
        <v>0</v>
      </c>
      <c r="DF436" s="37" t="b">
        <f t="shared" si="322"/>
        <v>0</v>
      </c>
      <c r="DG436" s="37" t="b">
        <f t="shared" si="323"/>
        <v>0</v>
      </c>
      <c r="DH436" s="37">
        <f t="shared" si="324"/>
        <v>1</v>
      </c>
      <c r="DI436" s="37" t="b">
        <f t="shared" si="325"/>
        <v>0</v>
      </c>
      <c r="DJ436" s="37" t="b">
        <f t="shared" si="326"/>
        <v>0</v>
      </c>
      <c r="DK436" s="37">
        <f t="shared" si="327"/>
        <v>1</v>
      </c>
      <c r="DL436" s="37" t="b">
        <f t="shared" si="328"/>
        <v>0</v>
      </c>
      <c r="DM436" s="37" t="e">
        <f>IF(#REF!&gt;=$N435,1)</f>
        <v>#REF!</v>
      </c>
      <c r="DN436" s="37" t="e">
        <f>IF(#REF!&gt;=$N435,1)</f>
        <v>#REF!</v>
      </c>
      <c r="DO436" s="37" t="e">
        <f>IF(#REF!&gt;=$N435,1)</f>
        <v>#REF!</v>
      </c>
      <c r="DP436" s="37" t="e">
        <f>IF(#REF!&gt;=$N435,1)</f>
        <v>#REF!</v>
      </c>
      <c r="DQ436" s="37" t="e">
        <f>IF(#REF!&gt;=$N435,1)</f>
        <v>#REF!</v>
      </c>
      <c r="DR436" s="37" t="e">
        <f>IF(#REF!&gt;=$N435,1)</f>
        <v>#REF!</v>
      </c>
      <c r="DS436" s="37" t="e">
        <f>IF(#REF!&gt;=$N435,1)</f>
        <v>#REF!</v>
      </c>
      <c r="DT436" s="37" t="e">
        <f>IF(#REF!&gt;=$N435,1)</f>
        <v>#REF!</v>
      </c>
      <c r="DU436" s="37" t="e">
        <f>IF(#REF!&gt;=$N435,1)</f>
        <v>#REF!</v>
      </c>
      <c r="DV436" s="37" t="e">
        <f>IF(#REF!&gt;=$N435,1)</f>
        <v>#REF!</v>
      </c>
      <c r="DW436" s="37" t="e">
        <f>IF(#REF!&gt;=$N435,1)</f>
        <v>#REF!</v>
      </c>
      <c r="DX436" s="37" t="e">
        <f>IF(#REF!&gt;=$N435,1)</f>
        <v>#REF!</v>
      </c>
      <c r="DY436" s="37" t="e">
        <f>IF(#REF!&gt;=$N435,1)</f>
        <v>#REF!</v>
      </c>
      <c r="DZ436" s="37" t="e">
        <f>IF(#REF!&gt;=$N435,1)</f>
        <v>#REF!</v>
      </c>
      <c r="EA436" s="37" t="e">
        <f>IF(#REF!&gt;=$N435,1)</f>
        <v>#REF!</v>
      </c>
    </row>
    <row r="437" spans="6:131" ht="15" x14ac:dyDescent="0.25">
      <c r="F437" s="4">
        <v>8</v>
      </c>
      <c r="G437" s="7">
        <v>16.7</v>
      </c>
      <c r="H437" s="8">
        <f t="shared" si="262"/>
        <v>18</v>
      </c>
      <c r="I437" s="8">
        <f>+AB466</f>
        <v>5</v>
      </c>
      <c r="J437" s="8">
        <f t="shared" si="263"/>
        <v>14</v>
      </c>
      <c r="K437" s="8">
        <f t="shared" si="264"/>
        <v>16.333333333333332</v>
      </c>
      <c r="L437" s="8">
        <f t="shared" si="267"/>
        <v>13</v>
      </c>
      <c r="M437" s="8">
        <f t="shared" si="268"/>
        <v>-0.24743582965269675</v>
      </c>
      <c r="N437" s="39">
        <f>RANK(G457,$G$430:$G$464,1)</f>
        <v>19</v>
      </c>
      <c r="O437" s="42">
        <f>+CK466</f>
        <v>3</v>
      </c>
      <c r="P437" s="40">
        <f t="shared" si="265"/>
        <v>14</v>
      </c>
      <c r="Q437" s="40">
        <f t="shared" si="266"/>
        <v>16.333333333333332</v>
      </c>
      <c r="R437" s="40">
        <f t="shared" si="269"/>
        <v>16</v>
      </c>
      <c r="S437" s="40">
        <f t="shared" si="270"/>
        <v>-0.49487165930539351</v>
      </c>
      <c r="T437" s="4"/>
      <c r="U437" s="4"/>
      <c r="V437" s="43"/>
      <c r="W437" s="43"/>
      <c r="X437" s="43"/>
      <c r="Y437" s="43"/>
      <c r="Z437" s="43"/>
      <c r="AA437" s="43"/>
      <c r="AB437" s="43">
        <f t="shared" si="272"/>
        <v>1</v>
      </c>
      <c r="AC437" s="43" t="b">
        <f t="shared" si="273"/>
        <v>0</v>
      </c>
      <c r="AD437" s="43">
        <f t="shared" si="274"/>
        <v>1</v>
      </c>
      <c r="AE437" s="43">
        <f t="shared" si="275"/>
        <v>1</v>
      </c>
      <c r="AF437" s="43">
        <f t="shared" si="276"/>
        <v>1</v>
      </c>
      <c r="AG437" s="43">
        <f t="shared" si="277"/>
        <v>1</v>
      </c>
      <c r="AH437" s="43" t="b">
        <f t="shared" si="278"/>
        <v>0</v>
      </c>
      <c r="AI437" s="43">
        <f t="shared" si="279"/>
        <v>1</v>
      </c>
      <c r="AJ437" s="43">
        <f t="shared" si="280"/>
        <v>1</v>
      </c>
      <c r="AK437" s="43">
        <f t="shared" si="281"/>
        <v>1</v>
      </c>
      <c r="AL437" s="43">
        <f t="shared" si="282"/>
        <v>1</v>
      </c>
      <c r="AM437" s="43" t="b">
        <f t="shared" si="283"/>
        <v>0</v>
      </c>
      <c r="AN437" s="43">
        <f t="shared" si="284"/>
        <v>1</v>
      </c>
      <c r="AO437" s="43">
        <f t="shared" si="285"/>
        <v>1</v>
      </c>
      <c r="AP437" s="43">
        <f t="shared" si="286"/>
        <v>1</v>
      </c>
      <c r="AQ437" s="43">
        <f t="shared" si="287"/>
        <v>1</v>
      </c>
      <c r="AR437" s="43" t="b">
        <f t="shared" si="288"/>
        <v>0</v>
      </c>
      <c r="AS437" s="43">
        <f t="shared" si="289"/>
        <v>1</v>
      </c>
      <c r="AT437" s="43">
        <f t="shared" si="290"/>
        <v>1</v>
      </c>
      <c r="AU437" s="43">
        <f t="shared" si="291"/>
        <v>1</v>
      </c>
      <c r="AV437" s="43">
        <f t="shared" si="292"/>
        <v>1</v>
      </c>
      <c r="AW437" s="43">
        <f t="shared" si="293"/>
        <v>1</v>
      </c>
      <c r="AX437" s="43">
        <f t="shared" si="294"/>
        <v>1</v>
      </c>
      <c r="AY437" s="43">
        <f t="shared" si="295"/>
        <v>1</v>
      </c>
      <c r="AZ437" s="43">
        <f t="shared" si="296"/>
        <v>1</v>
      </c>
      <c r="BA437" s="43">
        <f t="shared" si="297"/>
        <v>1</v>
      </c>
      <c r="BB437" s="43">
        <f t="shared" si="298"/>
        <v>1</v>
      </c>
      <c r="BC437" s="43">
        <f t="shared" si="299"/>
        <v>1</v>
      </c>
      <c r="BD437" s="43" t="e">
        <f>IF(#REF!&gt;=$H436,1)</f>
        <v>#REF!</v>
      </c>
      <c r="BE437" s="43" t="e">
        <f>IF(#REF!&gt;=$H436,1)</f>
        <v>#REF!</v>
      </c>
      <c r="BF437" s="43" t="e">
        <f>IF(#REF!&gt;=$H436,1)</f>
        <v>#REF!</v>
      </c>
      <c r="BG437" s="43" t="e">
        <f>IF(#REF!&gt;=$H436,1)</f>
        <v>#REF!</v>
      </c>
      <c r="BH437" s="43" t="e">
        <f>IF(#REF!&gt;=$H436,1)</f>
        <v>#REF!</v>
      </c>
      <c r="BI437" s="43" t="e">
        <f>IF(#REF!&gt;=$H436,1)</f>
        <v>#REF!</v>
      </c>
      <c r="BJ437" s="43" t="e">
        <f>IF(#REF!&gt;=$H436,1)</f>
        <v>#REF!</v>
      </c>
      <c r="BK437" s="43" t="e">
        <f>IF(#REF!&gt;=$H436,1)</f>
        <v>#REF!</v>
      </c>
      <c r="BL437" s="43" t="e">
        <f>IF(#REF!&gt;=$H436,1)</f>
        <v>#REF!</v>
      </c>
      <c r="BM437" s="43" t="e">
        <f>IF(#REF!&gt;=$H436,1)</f>
        <v>#REF!</v>
      </c>
      <c r="BN437" s="43" t="e">
        <f>IF(#REF!&gt;=$H436,1)</f>
        <v>#REF!</v>
      </c>
      <c r="BO437" s="43" t="e">
        <f>IF(#REF!&gt;=$H436,1)</f>
        <v>#REF!</v>
      </c>
      <c r="BP437" s="43" t="e">
        <f>IF(#REF!&gt;=$H436,1)</f>
        <v>#REF!</v>
      </c>
      <c r="BQ437" s="43" t="e">
        <f>IF(#REF!&gt;=$H436,1)</f>
        <v>#REF!</v>
      </c>
      <c r="BR437" s="43" t="e">
        <f>IF(#REF!&gt;=$H436,1)</f>
        <v>#REF!</v>
      </c>
      <c r="BS437" s="43"/>
      <c r="BT437" s="43"/>
      <c r="BU437" s="43"/>
      <c r="BV437" s="43"/>
      <c r="BW437" s="43"/>
      <c r="BX437" s="43"/>
      <c r="BY437" s="43"/>
      <c r="BZ437" s="43"/>
      <c r="CA437" s="43"/>
      <c r="CB437" s="43"/>
      <c r="CC437" s="43"/>
      <c r="CD437" s="43"/>
      <c r="CE437" s="37"/>
      <c r="CF437" s="37"/>
      <c r="CG437" s="37"/>
      <c r="CH437" s="37"/>
      <c r="CI437" s="37"/>
      <c r="CJ437" s="37"/>
      <c r="CK437" s="37" t="b">
        <f t="shared" si="301"/>
        <v>0</v>
      </c>
      <c r="CL437" s="37" t="b">
        <f t="shared" si="302"/>
        <v>0</v>
      </c>
      <c r="CM437" s="37" t="b">
        <f t="shared" si="303"/>
        <v>0</v>
      </c>
      <c r="CN437" s="37" t="b">
        <f t="shared" si="304"/>
        <v>0</v>
      </c>
      <c r="CO437" s="37" t="b">
        <f t="shared" si="305"/>
        <v>0</v>
      </c>
      <c r="CP437" s="37" t="b">
        <f t="shared" si="306"/>
        <v>0</v>
      </c>
      <c r="CQ437" s="37" t="b">
        <f t="shared" si="307"/>
        <v>0</v>
      </c>
      <c r="CR437" s="37" t="b">
        <f t="shared" si="308"/>
        <v>0</v>
      </c>
      <c r="CS437" s="37" t="b">
        <f t="shared" si="309"/>
        <v>0</v>
      </c>
      <c r="CT437" s="37" t="b">
        <f t="shared" si="310"/>
        <v>0</v>
      </c>
      <c r="CU437" s="37" t="b">
        <f t="shared" si="311"/>
        <v>0</v>
      </c>
      <c r="CV437" s="37" t="b">
        <f t="shared" si="312"/>
        <v>0</v>
      </c>
      <c r="CW437" s="37">
        <f t="shared" si="313"/>
        <v>1</v>
      </c>
      <c r="CX437" s="37" t="b">
        <f t="shared" si="314"/>
        <v>0</v>
      </c>
      <c r="CY437" s="37" t="b">
        <f t="shared" si="315"/>
        <v>0</v>
      </c>
      <c r="CZ437" s="37" t="b">
        <f t="shared" si="316"/>
        <v>0</v>
      </c>
      <c r="DA437" s="37" t="b">
        <f t="shared" si="317"/>
        <v>0</v>
      </c>
      <c r="DB437" s="37" t="b">
        <f t="shared" si="318"/>
        <v>0</v>
      </c>
      <c r="DC437" s="37" t="b">
        <f t="shared" si="319"/>
        <v>0</v>
      </c>
      <c r="DD437" s="37" t="b">
        <f t="shared" si="320"/>
        <v>0</v>
      </c>
      <c r="DE437" s="37" t="b">
        <f t="shared" si="321"/>
        <v>0</v>
      </c>
      <c r="DF437" s="37" t="b">
        <f t="shared" si="322"/>
        <v>0</v>
      </c>
      <c r="DG437" s="37" t="b">
        <f t="shared" si="323"/>
        <v>0</v>
      </c>
      <c r="DH437" s="37" t="b">
        <f t="shared" si="324"/>
        <v>0</v>
      </c>
      <c r="DI437" s="37" t="b">
        <f t="shared" si="325"/>
        <v>0</v>
      </c>
      <c r="DJ437" s="37" t="b">
        <f t="shared" si="326"/>
        <v>0</v>
      </c>
      <c r="DK437" s="37" t="b">
        <f t="shared" si="327"/>
        <v>0</v>
      </c>
      <c r="DL437" s="37" t="b">
        <f t="shared" si="328"/>
        <v>0</v>
      </c>
      <c r="DM437" s="37" t="e">
        <f>IF(#REF!&gt;=$N436,1)</f>
        <v>#REF!</v>
      </c>
      <c r="DN437" s="37" t="e">
        <f>IF(#REF!&gt;=$N436,1)</f>
        <v>#REF!</v>
      </c>
      <c r="DO437" s="37" t="e">
        <f>IF(#REF!&gt;=$N436,1)</f>
        <v>#REF!</v>
      </c>
      <c r="DP437" s="37" t="e">
        <f>IF(#REF!&gt;=$N436,1)</f>
        <v>#REF!</v>
      </c>
      <c r="DQ437" s="37" t="e">
        <f>IF(#REF!&gt;=$N436,1)</f>
        <v>#REF!</v>
      </c>
      <c r="DR437" s="37" t="e">
        <f>IF(#REF!&gt;=$N436,1)</f>
        <v>#REF!</v>
      </c>
      <c r="DS437" s="37" t="e">
        <f>IF(#REF!&gt;=$N436,1)</f>
        <v>#REF!</v>
      </c>
      <c r="DT437" s="37" t="e">
        <f>IF(#REF!&gt;=$N436,1)</f>
        <v>#REF!</v>
      </c>
      <c r="DU437" s="37" t="e">
        <f>IF(#REF!&gt;=$N436,1)</f>
        <v>#REF!</v>
      </c>
      <c r="DV437" s="37" t="e">
        <f>IF(#REF!&gt;=$N436,1)</f>
        <v>#REF!</v>
      </c>
      <c r="DW437" s="37" t="e">
        <f>IF(#REF!&gt;=$N436,1)</f>
        <v>#REF!</v>
      </c>
      <c r="DX437" s="37" t="e">
        <f>IF(#REF!&gt;=$N436,1)</f>
        <v>#REF!</v>
      </c>
      <c r="DY437" s="37" t="e">
        <f>IF(#REF!&gt;=$N436,1)</f>
        <v>#REF!</v>
      </c>
      <c r="DZ437" s="37" t="e">
        <f>IF(#REF!&gt;=$N436,1)</f>
        <v>#REF!</v>
      </c>
      <c r="EA437" s="37" t="e">
        <f>IF(#REF!&gt;=$N436,1)</f>
        <v>#REF!</v>
      </c>
    </row>
    <row r="438" spans="6:131" ht="15" x14ac:dyDescent="0.25">
      <c r="F438" s="4">
        <v>9</v>
      </c>
      <c r="G438" s="7">
        <v>15.9</v>
      </c>
      <c r="H438" s="8">
        <f t="shared" si="262"/>
        <v>3</v>
      </c>
      <c r="I438" s="8">
        <f>+AC466</f>
        <v>1</v>
      </c>
      <c r="J438" s="8">
        <f t="shared" si="263"/>
        <v>18</v>
      </c>
      <c r="K438" s="8">
        <f t="shared" si="264"/>
        <v>23</v>
      </c>
      <c r="L438" s="8">
        <f t="shared" si="267"/>
        <v>14</v>
      </c>
      <c r="M438" s="8">
        <f t="shared" si="268"/>
        <v>-0.83405765622829908</v>
      </c>
      <c r="N438" s="39">
        <f>RANK(G456,$G$430:$G$464,1)</f>
        <v>16</v>
      </c>
      <c r="O438" s="42">
        <f>+CL466</f>
        <v>2</v>
      </c>
      <c r="P438" s="40">
        <f t="shared" si="265"/>
        <v>18</v>
      </c>
      <c r="Q438" s="40">
        <f t="shared" si="266"/>
        <v>23</v>
      </c>
      <c r="R438" s="40">
        <f t="shared" si="269"/>
        <v>18</v>
      </c>
      <c r="S438" s="40">
        <f t="shared" si="270"/>
        <v>0</v>
      </c>
      <c r="T438" s="4"/>
      <c r="U438" s="4"/>
      <c r="V438" s="43"/>
      <c r="W438" s="43"/>
      <c r="X438" s="43"/>
      <c r="Y438" s="43"/>
      <c r="Z438" s="43"/>
      <c r="AA438" s="43"/>
      <c r="AB438" s="43"/>
      <c r="AC438" s="43" t="b">
        <f t="shared" si="273"/>
        <v>0</v>
      </c>
      <c r="AD438" s="43">
        <f t="shared" si="274"/>
        <v>1</v>
      </c>
      <c r="AE438" s="43">
        <f t="shared" si="275"/>
        <v>1</v>
      </c>
      <c r="AF438" s="43">
        <f t="shared" si="276"/>
        <v>1</v>
      </c>
      <c r="AG438" s="43">
        <f t="shared" si="277"/>
        <v>1</v>
      </c>
      <c r="AH438" s="43" t="b">
        <f t="shared" si="278"/>
        <v>0</v>
      </c>
      <c r="AI438" s="43" t="b">
        <f t="shared" si="279"/>
        <v>0</v>
      </c>
      <c r="AJ438" s="43">
        <f t="shared" si="280"/>
        <v>1</v>
      </c>
      <c r="AK438" s="43" t="b">
        <f t="shared" si="281"/>
        <v>0</v>
      </c>
      <c r="AL438" s="43">
        <f t="shared" si="282"/>
        <v>1</v>
      </c>
      <c r="AM438" s="43" t="b">
        <f t="shared" si="283"/>
        <v>0</v>
      </c>
      <c r="AN438" s="43">
        <f t="shared" si="284"/>
        <v>1</v>
      </c>
      <c r="AO438" s="43">
        <f t="shared" si="285"/>
        <v>1</v>
      </c>
      <c r="AP438" s="43" t="b">
        <f t="shared" si="286"/>
        <v>0</v>
      </c>
      <c r="AQ438" s="43" t="b">
        <f t="shared" si="287"/>
        <v>0</v>
      </c>
      <c r="AR438" s="43" t="b">
        <f t="shared" si="288"/>
        <v>0</v>
      </c>
      <c r="AS438" s="43">
        <f t="shared" si="289"/>
        <v>1</v>
      </c>
      <c r="AT438" s="43" t="b">
        <f t="shared" si="290"/>
        <v>0</v>
      </c>
      <c r="AU438" s="43" t="b">
        <f t="shared" si="291"/>
        <v>0</v>
      </c>
      <c r="AV438" s="43">
        <f t="shared" si="292"/>
        <v>1</v>
      </c>
      <c r="AW438" s="43">
        <f t="shared" si="293"/>
        <v>1</v>
      </c>
      <c r="AX438" s="43">
        <f t="shared" si="294"/>
        <v>1</v>
      </c>
      <c r="AY438" s="43">
        <f t="shared" si="295"/>
        <v>1</v>
      </c>
      <c r="AZ438" s="43" t="b">
        <f t="shared" si="296"/>
        <v>0</v>
      </c>
      <c r="BA438" s="43">
        <f t="shared" si="297"/>
        <v>1</v>
      </c>
      <c r="BB438" s="43" t="b">
        <f t="shared" si="298"/>
        <v>0</v>
      </c>
      <c r="BC438" s="43">
        <f t="shared" si="299"/>
        <v>1</v>
      </c>
      <c r="BD438" s="43" t="e">
        <f>IF(#REF!&gt;=$H437,1)</f>
        <v>#REF!</v>
      </c>
      <c r="BE438" s="43" t="e">
        <f>IF(#REF!&gt;=$H437,1)</f>
        <v>#REF!</v>
      </c>
      <c r="BF438" s="43" t="e">
        <f>IF(#REF!&gt;=$H437,1)</f>
        <v>#REF!</v>
      </c>
      <c r="BG438" s="43" t="e">
        <f>IF(#REF!&gt;=$H437,1)</f>
        <v>#REF!</v>
      </c>
      <c r="BH438" s="43" t="e">
        <f>IF(#REF!&gt;=$H437,1)</f>
        <v>#REF!</v>
      </c>
      <c r="BI438" s="43" t="e">
        <f>IF(#REF!&gt;=$H437,1)</f>
        <v>#REF!</v>
      </c>
      <c r="BJ438" s="43" t="e">
        <f>IF(#REF!&gt;=$H437,1)</f>
        <v>#REF!</v>
      </c>
      <c r="BK438" s="43" t="e">
        <f>IF(#REF!&gt;=$H437,1)</f>
        <v>#REF!</v>
      </c>
      <c r="BL438" s="43" t="e">
        <f>IF(#REF!&gt;=$H437,1)</f>
        <v>#REF!</v>
      </c>
      <c r="BM438" s="43" t="e">
        <f>IF(#REF!&gt;=$H437,1)</f>
        <v>#REF!</v>
      </c>
      <c r="BN438" s="43" t="e">
        <f>IF(#REF!&gt;=$H437,1)</f>
        <v>#REF!</v>
      </c>
      <c r="BO438" s="43" t="e">
        <f>IF(#REF!&gt;=$H437,1)</f>
        <v>#REF!</v>
      </c>
      <c r="BP438" s="43" t="e">
        <f>IF(#REF!&gt;=$H437,1)</f>
        <v>#REF!</v>
      </c>
      <c r="BQ438" s="43" t="e">
        <f>IF(#REF!&gt;=$H437,1)</f>
        <v>#REF!</v>
      </c>
      <c r="BR438" s="43" t="e">
        <f>IF(#REF!&gt;=$H437,1)</f>
        <v>#REF!</v>
      </c>
      <c r="BS438" s="43"/>
      <c r="BT438" s="43"/>
      <c r="BU438" s="43"/>
      <c r="BV438" s="43"/>
      <c r="BW438" s="43"/>
      <c r="BX438" s="43"/>
      <c r="BY438" s="43"/>
      <c r="BZ438" s="43"/>
      <c r="CA438" s="43"/>
      <c r="CB438" s="43"/>
      <c r="CC438" s="43"/>
      <c r="CD438" s="43"/>
      <c r="CE438" s="37"/>
      <c r="CF438" s="37"/>
      <c r="CG438" s="37"/>
      <c r="CH438" s="37"/>
      <c r="CI438" s="37"/>
      <c r="CJ438" s="37"/>
      <c r="CK438" s="37"/>
      <c r="CL438" s="37" t="b">
        <f t="shared" si="302"/>
        <v>0</v>
      </c>
      <c r="CM438" s="37" t="b">
        <f t="shared" si="303"/>
        <v>0</v>
      </c>
      <c r="CN438" s="37">
        <f t="shared" si="304"/>
        <v>1</v>
      </c>
      <c r="CO438" s="37" t="b">
        <f t="shared" si="305"/>
        <v>0</v>
      </c>
      <c r="CP438" s="37" t="b">
        <f t="shared" si="306"/>
        <v>0</v>
      </c>
      <c r="CQ438" s="37" t="b">
        <f t="shared" si="307"/>
        <v>0</v>
      </c>
      <c r="CR438" s="37">
        <f t="shared" si="308"/>
        <v>1</v>
      </c>
      <c r="CS438" s="37">
        <f t="shared" si="309"/>
        <v>1</v>
      </c>
      <c r="CT438" s="37" t="b">
        <f t="shared" si="310"/>
        <v>0</v>
      </c>
      <c r="CU438" s="37">
        <f t="shared" si="311"/>
        <v>1</v>
      </c>
      <c r="CV438" s="37" t="b">
        <f t="shared" si="312"/>
        <v>0</v>
      </c>
      <c r="CW438" s="37">
        <f t="shared" si="313"/>
        <v>1</v>
      </c>
      <c r="CX438" s="37" t="b">
        <f t="shared" si="314"/>
        <v>0</v>
      </c>
      <c r="CY438" s="37" t="b">
        <f t="shared" si="315"/>
        <v>0</v>
      </c>
      <c r="CZ438" s="37">
        <f t="shared" si="316"/>
        <v>1</v>
      </c>
      <c r="DA438" s="37">
        <f t="shared" si="317"/>
        <v>1</v>
      </c>
      <c r="DB438" s="37">
        <f t="shared" si="318"/>
        <v>1</v>
      </c>
      <c r="DC438" s="37">
        <f t="shared" si="319"/>
        <v>1</v>
      </c>
      <c r="DD438" s="37" t="b">
        <f t="shared" si="320"/>
        <v>0</v>
      </c>
      <c r="DE438" s="37" t="b">
        <f t="shared" si="321"/>
        <v>0</v>
      </c>
      <c r="DF438" s="37" t="b">
        <f t="shared" si="322"/>
        <v>0</v>
      </c>
      <c r="DG438" s="37" t="b">
        <f t="shared" si="323"/>
        <v>0</v>
      </c>
      <c r="DH438" s="37">
        <f t="shared" si="324"/>
        <v>1</v>
      </c>
      <c r="DI438" s="37" t="b">
        <f t="shared" si="325"/>
        <v>0</v>
      </c>
      <c r="DJ438" s="37" t="b">
        <f t="shared" si="326"/>
        <v>0</v>
      </c>
      <c r="DK438" s="37">
        <f t="shared" si="327"/>
        <v>1</v>
      </c>
      <c r="DL438" s="37" t="b">
        <f t="shared" si="328"/>
        <v>0</v>
      </c>
      <c r="DM438" s="37" t="e">
        <f>IF(#REF!&gt;=$N437,1)</f>
        <v>#REF!</v>
      </c>
      <c r="DN438" s="37" t="e">
        <f>IF(#REF!&gt;=$N437,1)</f>
        <v>#REF!</v>
      </c>
      <c r="DO438" s="37" t="e">
        <f>IF(#REF!&gt;=$N437,1)</f>
        <v>#REF!</v>
      </c>
      <c r="DP438" s="37" t="e">
        <f>IF(#REF!&gt;=$N437,1)</f>
        <v>#REF!</v>
      </c>
      <c r="DQ438" s="37" t="e">
        <f>IF(#REF!&gt;=$N437,1)</f>
        <v>#REF!</v>
      </c>
      <c r="DR438" s="37" t="e">
        <f>IF(#REF!&gt;=$N437,1)</f>
        <v>#REF!</v>
      </c>
      <c r="DS438" s="37" t="e">
        <f>IF(#REF!&gt;=$N437,1)</f>
        <v>#REF!</v>
      </c>
      <c r="DT438" s="37" t="e">
        <f>IF(#REF!&gt;=$N437,1)</f>
        <v>#REF!</v>
      </c>
      <c r="DU438" s="37" t="e">
        <f>IF(#REF!&gt;=$N437,1)</f>
        <v>#REF!</v>
      </c>
      <c r="DV438" s="37" t="e">
        <f>IF(#REF!&gt;=$N437,1)</f>
        <v>#REF!</v>
      </c>
      <c r="DW438" s="37" t="e">
        <f>IF(#REF!&gt;=$N437,1)</f>
        <v>#REF!</v>
      </c>
      <c r="DX438" s="37" t="e">
        <f>IF(#REF!&gt;=$N437,1)</f>
        <v>#REF!</v>
      </c>
      <c r="DY438" s="37" t="e">
        <f>IF(#REF!&gt;=$N437,1)</f>
        <v>#REF!</v>
      </c>
      <c r="DZ438" s="37" t="e">
        <f>IF(#REF!&gt;=$N437,1)</f>
        <v>#REF!</v>
      </c>
      <c r="EA438" s="37" t="e">
        <f>IF(#REF!&gt;=$N437,1)</f>
        <v>#REF!</v>
      </c>
    </row>
    <row r="439" spans="6:131" ht="15" x14ac:dyDescent="0.25">
      <c r="F439" s="4">
        <v>10</v>
      </c>
      <c r="G439" s="7">
        <v>16.8</v>
      </c>
      <c r="H439" s="8">
        <f t="shared" si="262"/>
        <v>19</v>
      </c>
      <c r="I439" s="8">
        <f>+AD466</f>
        <v>7</v>
      </c>
      <c r="J439" s="8">
        <f t="shared" si="263"/>
        <v>22.5</v>
      </c>
      <c r="K439" s="8">
        <f t="shared" si="264"/>
        <v>31.25</v>
      </c>
      <c r="L439" s="8">
        <f t="shared" si="267"/>
        <v>21</v>
      </c>
      <c r="M439" s="8">
        <f t="shared" si="268"/>
        <v>-0.26832815729997472</v>
      </c>
      <c r="N439" s="39">
        <f>RANK(G455,$G$430:$G$464,1)</f>
        <v>13</v>
      </c>
      <c r="O439" s="42">
        <f>+CM466</f>
        <v>2</v>
      </c>
      <c r="P439" s="40">
        <f t="shared" si="265"/>
        <v>22.5</v>
      </c>
      <c r="Q439" s="40">
        <f t="shared" si="266"/>
        <v>31.25</v>
      </c>
      <c r="R439" s="40">
        <f t="shared" si="269"/>
        <v>20</v>
      </c>
      <c r="S439" s="40">
        <f t="shared" si="270"/>
        <v>0.44721359549995793</v>
      </c>
      <c r="T439" s="4"/>
      <c r="U439" s="4"/>
      <c r="V439" s="43"/>
      <c r="W439" s="43"/>
      <c r="X439" s="43"/>
      <c r="Y439" s="43"/>
      <c r="Z439" s="43"/>
      <c r="AA439" s="43"/>
      <c r="AB439" s="43"/>
      <c r="AC439" s="43"/>
      <c r="AD439" s="43">
        <f t="shared" si="274"/>
        <v>1</v>
      </c>
      <c r="AE439" s="43">
        <f t="shared" si="275"/>
        <v>1</v>
      </c>
      <c r="AF439" s="43">
        <f t="shared" si="276"/>
        <v>1</v>
      </c>
      <c r="AG439" s="43">
        <f t="shared" si="277"/>
        <v>1</v>
      </c>
      <c r="AH439" s="43">
        <f t="shared" si="278"/>
        <v>1</v>
      </c>
      <c r="AI439" s="43">
        <f t="shared" si="279"/>
        <v>1</v>
      </c>
      <c r="AJ439" s="43">
        <f t="shared" si="280"/>
        <v>1</v>
      </c>
      <c r="AK439" s="43">
        <f t="shared" si="281"/>
        <v>1</v>
      </c>
      <c r="AL439" s="43">
        <f t="shared" si="282"/>
        <v>1</v>
      </c>
      <c r="AM439" s="43" t="b">
        <f t="shared" si="283"/>
        <v>0</v>
      </c>
      <c r="AN439" s="43">
        <f t="shared" si="284"/>
        <v>1</v>
      </c>
      <c r="AO439" s="43">
        <f t="shared" si="285"/>
        <v>1</v>
      </c>
      <c r="AP439" s="43">
        <f t="shared" si="286"/>
        <v>1</v>
      </c>
      <c r="AQ439" s="43">
        <f t="shared" si="287"/>
        <v>1</v>
      </c>
      <c r="AR439" s="43">
        <f t="shared" si="288"/>
        <v>1</v>
      </c>
      <c r="AS439" s="43">
        <f t="shared" si="289"/>
        <v>1</v>
      </c>
      <c r="AT439" s="43">
        <f t="shared" si="290"/>
        <v>1</v>
      </c>
      <c r="AU439" s="43">
        <f t="shared" si="291"/>
        <v>1</v>
      </c>
      <c r="AV439" s="43">
        <f t="shared" si="292"/>
        <v>1</v>
      </c>
      <c r="AW439" s="43">
        <f t="shared" si="293"/>
        <v>1</v>
      </c>
      <c r="AX439" s="43">
        <f t="shared" si="294"/>
        <v>1</v>
      </c>
      <c r="AY439" s="43">
        <f t="shared" si="295"/>
        <v>1</v>
      </c>
      <c r="AZ439" s="43">
        <f t="shared" si="296"/>
        <v>1</v>
      </c>
      <c r="BA439" s="43">
        <f t="shared" si="297"/>
        <v>1</v>
      </c>
      <c r="BB439" s="43">
        <f t="shared" si="298"/>
        <v>1</v>
      </c>
      <c r="BC439" s="43">
        <f t="shared" si="299"/>
        <v>1</v>
      </c>
      <c r="BD439" s="43" t="e">
        <f>IF(#REF!&gt;=$H438,1)</f>
        <v>#REF!</v>
      </c>
      <c r="BE439" s="43" t="e">
        <f>IF(#REF!&gt;=$H438,1)</f>
        <v>#REF!</v>
      </c>
      <c r="BF439" s="43" t="e">
        <f>IF(#REF!&gt;=$H438,1)</f>
        <v>#REF!</v>
      </c>
      <c r="BG439" s="43" t="e">
        <f>IF(#REF!&gt;=$H438,1)</f>
        <v>#REF!</v>
      </c>
      <c r="BH439" s="43" t="e">
        <f>IF(#REF!&gt;=$H438,1)</f>
        <v>#REF!</v>
      </c>
      <c r="BI439" s="43" t="e">
        <f>IF(#REF!&gt;=$H438,1)</f>
        <v>#REF!</v>
      </c>
      <c r="BJ439" s="43" t="e">
        <f>IF(#REF!&gt;=$H438,1)</f>
        <v>#REF!</v>
      </c>
      <c r="BK439" s="43" t="e">
        <f>IF(#REF!&gt;=$H438,1)</f>
        <v>#REF!</v>
      </c>
      <c r="BL439" s="43" t="e">
        <f>IF(#REF!&gt;=$H438,1)</f>
        <v>#REF!</v>
      </c>
      <c r="BM439" s="43" t="e">
        <f>IF(#REF!&gt;=$H438,1)</f>
        <v>#REF!</v>
      </c>
      <c r="BN439" s="43" t="e">
        <f>IF(#REF!&gt;=$H438,1)</f>
        <v>#REF!</v>
      </c>
      <c r="BO439" s="43" t="e">
        <f>IF(#REF!&gt;=$H438,1)</f>
        <v>#REF!</v>
      </c>
      <c r="BP439" s="43" t="e">
        <f>IF(#REF!&gt;=$H438,1)</f>
        <v>#REF!</v>
      </c>
      <c r="BQ439" s="43" t="e">
        <f>IF(#REF!&gt;=$H438,1)</f>
        <v>#REF!</v>
      </c>
      <c r="BR439" s="43" t="e">
        <f>IF(#REF!&gt;=$H438,1)</f>
        <v>#REF!</v>
      </c>
      <c r="BS439" s="43"/>
      <c r="BT439" s="43"/>
      <c r="BU439" s="43"/>
      <c r="BV439" s="43"/>
      <c r="BW439" s="43"/>
      <c r="BX439" s="43"/>
      <c r="BY439" s="43"/>
      <c r="BZ439" s="43"/>
      <c r="CA439" s="43"/>
      <c r="CB439" s="43"/>
      <c r="CC439" s="43"/>
      <c r="CD439" s="43"/>
      <c r="CE439" s="37"/>
      <c r="CF439" s="37"/>
      <c r="CG439" s="37"/>
      <c r="CH439" s="37"/>
      <c r="CI439" s="37"/>
      <c r="CJ439" s="37"/>
      <c r="CK439" s="37"/>
      <c r="CL439" s="37"/>
      <c r="CM439" s="37" t="b">
        <f t="shared" si="303"/>
        <v>0</v>
      </c>
      <c r="CN439" s="37">
        <f t="shared" si="304"/>
        <v>1</v>
      </c>
      <c r="CO439" s="37" t="b">
        <f t="shared" si="305"/>
        <v>0</v>
      </c>
      <c r="CP439" s="37" t="b">
        <f t="shared" si="306"/>
        <v>0</v>
      </c>
      <c r="CQ439" s="37" t="b">
        <f t="shared" si="307"/>
        <v>0</v>
      </c>
      <c r="CR439" s="37">
        <f t="shared" si="308"/>
        <v>1</v>
      </c>
      <c r="CS439" s="37">
        <f t="shared" si="309"/>
        <v>1</v>
      </c>
      <c r="CT439" s="37" t="b">
        <f t="shared" si="310"/>
        <v>0</v>
      </c>
      <c r="CU439" s="37">
        <f t="shared" si="311"/>
        <v>1</v>
      </c>
      <c r="CV439" s="37">
        <f t="shared" si="312"/>
        <v>1</v>
      </c>
      <c r="CW439" s="37">
        <f t="shared" si="313"/>
        <v>1</v>
      </c>
      <c r="CX439" s="37" t="b">
        <f t="shared" si="314"/>
        <v>0</v>
      </c>
      <c r="CY439" s="37" t="b">
        <f t="shared" si="315"/>
        <v>0</v>
      </c>
      <c r="CZ439" s="37">
        <f t="shared" si="316"/>
        <v>1</v>
      </c>
      <c r="DA439" s="37">
        <f t="shared" si="317"/>
        <v>1</v>
      </c>
      <c r="DB439" s="37">
        <f t="shared" si="318"/>
        <v>1</v>
      </c>
      <c r="DC439" s="37">
        <f t="shared" si="319"/>
        <v>1</v>
      </c>
      <c r="DD439" s="37" t="b">
        <f t="shared" si="320"/>
        <v>0</v>
      </c>
      <c r="DE439" s="37">
        <f t="shared" si="321"/>
        <v>1</v>
      </c>
      <c r="DF439" s="37" t="b">
        <f t="shared" si="322"/>
        <v>0</v>
      </c>
      <c r="DG439" s="37" t="b">
        <f t="shared" si="323"/>
        <v>0</v>
      </c>
      <c r="DH439" s="37">
        <f t="shared" si="324"/>
        <v>1</v>
      </c>
      <c r="DI439" s="37" t="b">
        <f t="shared" si="325"/>
        <v>0</v>
      </c>
      <c r="DJ439" s="37" t="b">
        <f t="shared" si="326"/>
        <v>0</v>
      </c>
      <c r="DK439" s="37">
        <f t="shared" si="327"/>
        <v>1</v>
      </c>
      <c r="DL439" s="37" t="b">
        <f t="shared" si="328"/>
        <v>0</v>
      </c>
      <c r="DM439" s="37" t="e">
        <f>IF(#REF!&gt;=$N438,1)</f>
        <v>#REF!</v>
      </c>
      <c r="DN439" s="37" t="e">
        <f>IF(#REF!&gt;=$N438,1)</f>
        <v>#REF!</v>
      </c>
      <c r="DO439" s="37" t="e">
        <f>IF(#REF!&gt;=$N438,1)</f>
        <v>#REF!</v>
      </c>
      <c r="DP439" s="37" t="e">
        <f>IF(#REF!&gt;=$N438,1)</f>
        <v>#REF!</v>
      </c>
      <c r="DQ439" s="37" t="e">
        <f>IF(#REF!&gt;=$N438,1)</f>
        <v>#REF!</v>
      </c>
      <c r="DR439" s="37" t="e">
        <f>IF(#REF!&gt;=$N438,1)</f>
        <v>#REF!</v>
      </c>
      <c r="DS439" s="37" t="e">
        <f>IF(#REF!&gt;=$N438,1)</f>
        <v>#REF!</v>
      </c>
      <c r="DT439" s="37" t="e">
        <f>IF(#REF!&gt;=$N438,1)</f>
        <v>#REF!</v>
      </c>
      <c r="DU439" s="37" t="e">
        <f>IF(#REF!&gt;=$N438,1)</f>
        <v>#REF!</v>
      </c>
      <c r="DV439" s="37" t="e">
        <f>IF(#REF!&gt;=$N438,1)</f>
        <v>#REF!</v>
      </c>
      <c r="DW439" s="37" t="e">
        <f>IF(#REF!&gt;=$N438,1)</f>
        <v>#REF!</v>
      </c>
      <c r="DX439" s="37" t="e">
        <f>IF(#REF!&gt;=$N438,1)</f>
        <v>#REF!</v>
      </c>
      <c r="DY439" s="37" t="e">
        <f>IF(#REF!&gt;=$N438,1)</f>
        <v>#REF!</v>
      </c>
      <c r="DZ439" s="37" t="e">
        <f>IF(#REF!&gt;=$N438,1)</f>
        <v>#REF!</v>
      </c>
      <c r="EA439" s="37" t="e">
        <f>IF(#REF!&gt;=$N438,1)</f>
        <v>#REF!</v>
      </c>
    </row>
    <row r="440" spans="6:131" ht="15" x14ac:dyDescent="0.25">
      <c r="F440" s="4">
        <v>11</v>
      </c>
      <c r="G440" s="7">
        <v>17</v>
      </c>
      <c r="H440" s="8">
        <f t="shared" si="262"/>
        <v>26</v>
      </c>
      <c r="I440" s="8">
        <f>+AE466</f>
        <v>10</v>
      </c>
      <c r="J440" s="8">
        <f t="shared" si="263"/>
        <v>27.5</v>
      </c>
      <c r="K440" s="8">
        <f t="shared" si="264"/>
        <v>41.25</v>
      </c>
      <c r="L440" s="8">
        <f t="shared" si="267"/>
        <v>31</v>
      </c>
      <c r="M440" s="8">
        <f t="shared" si="268"/>
        <v>0.54494926091306606</v>
      </c>
      <c r="N440" s="39">
        <f>RANK(G454,$G$430:$G$464,1)</f>
        <v>22</v>
      </c>
      <c r="O440" s="42">
        <f>+CN466</f>
        <v>6</v>
      </c>
      <c r="P440" s="40">
        <f t="shared" si="265"/>
        <v>27.5</v>
      </c>
      <c r="Q440" s="40">
        <f t="shared" si="266"/>
        <v>41.25</v>
      </c>
      <c r="R440" s="40">
        <f t="shared" si="269"/>
        <v>26</v>
      </c>
      <c r="S440" s="40">
        <f t="shared" si="270"/>
        <v>0.23354968324845687</v>
      </c>
      <c r="T440" s="4"/>
      <c r="U440" s="4"/>
      <c r="V440" s="43"/>
      <c r="W440" s="43"/>
      <c r="X440" s="43"/>
      <c r="Y440" s="43"/>
      <c r="Z440" s="43"/>
      <c r="AA440" s="43"/>
      <c r="AB440" s="43"/>
      <c r="AC440" s="43"/>
      <c r="AD440" s="43"/>
      <c r="AE440" s="43">
        <f t="shared" si="275"/>
        <v>1</v>
      </c>
      <c r="AF440" s="43">
        <f t="shared" si="276"/>
        <v>1</v>
      </c>
      <c r="AG440" s="43">
        <f t="shared" si="277"/>
        <v>1</v>
      </c>
      <c r="AH440" s="43" t="b">
        <f t="shared" si="278"/>
        <v>0</v>
      </c>
      <c r="AI440" s="43" t="b">
        <f t="shared" si="279"/>
        <v>0</v>
      </c>
      <c r="AJ440" s="43">
        <f t="shared" si="280"/>
        <v>1</v>
      </c>
      <c r="AK440" s="43" t="b">
        <f t="shared" si="281"/>
        <v>0</v>
      </c>
      <c r="AL440" s="43">
        <f t="shared" si="282"/>
        <v>1</v>
      </c>
      <c r="AM440" s="43" t="b">
        <f t="shared" si="283"/>
        <v>0</v>
      </c>
      <c r="AN440" s="43">
        <f t="shared" si="284"/>
        <v>1</v>
      </c>
      <c r="AO440" s="43">
        <f t="shared" si="285"/>
        <v>1</v>
      </c>
      <c r="AP440" s="43" t="b">
        <f t="shared" si="286"/>
        <v>0</v>
      </c>
      <c r="AQ440" s="43" t="b">
        <f t="shared" si="287"/>
        <v>0</v>
      </c>
      <c r="AR440" s="43" t="b">
        <f t="shared" si="288"/>
        <v>0</v>
      </c>
      <c r="AS440" s="43">
        <f t="shared" si="289"/>
        <v>1</v>
      </c>
      <c r="AT440" s="43" t="b">
        <f t="shared" si="290"/>
        <v>0</v>
      </c>
      <c r="AU440" s="43" t="b">
        <f t="shared" si="291"/>
        <v>0</v>
      </c>
      <c r="AV440" s="43">
        <f t="shared" si="292"/>
        <v>1</v>
      </c>
      <c r="AW440" s="43">
        <f t="shared" si="293"/>
        <v>1</v>
      </c>
      <c r="AX440" s="43">
        <f t="shared" si="294"/>
        <v>1</v>
      </c>
      <c r="AY440" s="43">
        <f t="shared" si="295"/>
        <v>1</v>
      </c>
      <c r="AZ440" s="43" t="b">
        <f t="shared" si="296"/>
        <v>0</v>
      </c>
      <c r="BA440" s="43">
        <f t="shared" si="297"/>
        <v>1</v>
      </c>
      <c r="BB440" s="43" t="b">
        <f t="shared" si="298"/>
        <v>0</v>
      </c>
      <c r="BC440" s="43">
        <f t="shared" si="299"/>
        <v>1</v>
      </c>
      <c r="BD440" s="43" t="e">
        <f>IF(#REF!&gt;=$H439,1)</f>
        <v>#REF!</v>
      </c>
      <c r="BE440" s="43" t="e">
        <f>IF(#REF!&gt;=$H439,1)</f>
        <v>#REF!</v>
      </c>
      <c r="BF440" s="43" t="e">
        <f>IF(#REF!&gt;=$H439,1)</f>
        <v>#REF!</v>
      </c>
      <c r="BG440" s="43" t="e">
        <f>IF(#REF!&gt;=$H439,1)</f>
        <v>#REF!</v>
      </c>
      <c r="BH440" s="43" t="e">
        <f>IF(#REF!&gt;=$H439,1)</f>
        <v>#REF!</v>
      </c>
      <c r="BI440" s="43" t="e">
        <f>IF(#REF!&gt;=$H439,1)</f>
        <v>#REF!</v>
      </c>
      <c r="BJ440" s="43" t="e">
        <f>IF(#REF!&gt;=$H439,1)</f>
        <v>#REF!</v>
      </c>
      <c r="BK440" s="43" t="e">
        <f>IF(#REF!&gt;=$H439,1)</f>
        <v>#REF!</v>
      </c>
      <c r="BL440" s="43" t="e">
        <f>IF(#REF!&gt;=$H439,1)</f>
        <v>#REF!</v>
      </c>
      <c r="BM440" s="43" t="e">
        <f>IF(#REF!&gt;=$H439,1)</f>
        <v>#REF!</v>
      </c>
      <c r="BN440" s="43" t="e">
        <f>IF(#REF!&gt;=$H439,1)</f>
        <v>#REF!</v>
      </c>
      <c r="BO440" s="43" t="e">
        <f>IF(#REF!&gt;=$H439,1)</f>
        <v>#REF!</v>
      </c>
      <c r="BP440" s="43" t="e">
        <f>IF(#REF!&gt;=$H439,1)</f>
        <v>#REF!</v>
      </c>
      <c r="BQ440" s="43" t="e">
        <f>IF(#REF!&gt;=$H439,1)</f>
        <v>#REF!</v>
      </c>
      <c r="BR440" s="43" t="e">
        <f>IF(#REF!&gt;=$H439,1)</f>
        <v>#REF!</v>
      </c>
      <c r="BS440" s="43"/>
      <c r="BT440" s="43"/>
      <c r="BU440" s="43"/>
      <c r="BV440" s="43"/>
      <c r="BW440" s="43"/>
      <c r="BX440" s="43"/>
      <c r="BY440" s="43"/>
      <c r="BZ440" s="43"/>
      <c r="CA440" s="43"/>
      <c r="CB440" s="43"/>
      <c r="CC440" s="43"/>
      <c r="CD440" s="43"/>
      <c r="CE440" s="37"/>
      <c r="CF440" s="37"/>
      <c r="CG440" s="37"/>
      <c r="CH440" s="37"/>
      <c r="CI440" s="37"/>
      <c r="CJ440" s="37"/>
      <c r="CK440" s="37"/>
      <c r="CL440" s="37"/>
      <c r="CM440" s="37"/>
      <c r="CN440" s="37">
        <f t="shared" si="304"/>
        <v>1</v>
      </c>
      <c r="CO440" s="37" t="b">
        <f t="shared" si="305"/>
        <v>0</v>
      </c>
      <c r="CP440" s="37" t="b">
        <f t="shared" si="306"/>
        <v>0</v>
      </c>
      <c r="CQ440" s="37" t="b">
        <f t="shared" si="307"/>
        <v>0</v>
      </c>
      <c r="CR440" s="37">
        <f t="shared" si="308"/>
        <v>1</v>
      </c>
      <c r="CS440" s="37">
        <f t="shared" si="309"/>
        <v>1</v>
      </c>
      <c r="CT440" s="37" t="b">
        <f t="shared" si="310"/>
        <v>0</v>
      </c>
      <c r="CU440" s="37">
        <f t="shared" si="311"/>
        <v>1</v>
      </c>
      <c r="CV440" s="37">
        <f t="shared" si="312"/>
        <v>1</v>
      </c>
      <c r="CW440" s="37">
        <f t="shared" si="313"/>
        <v>1</v>
      </c>
      <c r="CX440" s="37" t="b">
        <f t="shared" si="314"/>
        <v>0</v>
      </c>
      <c r="CY440" s="37" t="b">
        <f t="shared" si="315"/>
        <v>0</v>
      </c>
      <c r="CZ440" s="37">
        <f t="shared" si="316"/>
        <v>1</v>
      </c>
      <c r="DA440" s="37">
        <f t="shared" si="317"/>
        <v>1</v>
      </c>
      <c r="DB440" s="37">
        <f t="shared" si="318"/>
        <v>1</v>
      </c>
      <c r="DC440" s="37">
        <f t="shared" si="319"/>
        <v>1</v>
      </c>
      <c r="DD440" s="37" t="b">
        <f t="shared" si="320"/>
        <v>0</v>
      </c>
      <c r="DE440" s="37">
        <f t="shared" si="321"/>
        <v>1</v>
      </c>
      <c r="DF440" s="37" t="b">
        <f t="shared" si="322"/>
        <v>0</v>
      </c>
      <c r="DG440" s="37" t="b">
        <f t="shared" si="323"/>
        <v>0</v>
      </c>
      <c r="DH440" s="37">
        <f t="shared" si="324"/>
        <v>1</v>
      </c>
      <c r="DI440" s="37" t="b">
        <f t="shared" si="325"/>
        <v>0</v>
      </c>
      <c r="DJ440" s="37" t="b">
        <f t="shared" si="326"/>
        <v>0</v>
      </c>
      <c r="DK440" s="37">
        <f t="shared" si="327"/>
        <v>1</v>
      </c>
      <c r="DL440" s="37">
        <f t="shared" si="328"/>
        <v>1</v>
      </c>
      <c r="DM440" s="37" t="e">
        <f>IF(#REF!&gt;=$N439,1)</f>
        <v>#REF!</v>
      </c>
      <c r="DN440" s="37" t="e">
        <f>IF(#REF!&gt;=$N439,1)</f>
        <v>#REF!</v>
      </c>
      <c r="DO440" s="37" t="e">
        <f>IF(#REF!&gt;=$N439,1)</f>
        <v>#REF!</v>
      </c>
      <c r="DP440" s="37" t="e">
        <f>IF(#REF!&gt;=$N439,1)</f>
        <v>#REF!</v>
      </c>
      <c r="DQ440" s="37" t="e">
        <f>IF(#REF!&gt;=$N439,1)</f>
        <v>#REF!</v>
      </c>
      <c r="DR440" s="37" t="e">
        <f>IF(#REF!&gt;=$N439,1)</f>
        <v>#REF!</v>
      </c>
      <c r="DS440" s="37" t="e">
        <f>IF(#REF!&gt;=$N439,1)</f>
        <v>#REF!</v>
      </c>
      <c r="DT440" s="37" t="e">
        <f>IF(#REF!&gt;=$N439,1)</f>
        <v>#REF!</v>
      </c>
      <c r="DU440" s="37" t="e">
        <f>IF(#REF!&gt;=$N439,1)</f>
        <v>#REF!</v>
      </c>
      <c r="DV440" s="37" t="e">
        <f>IF(#REF!&gt;=$N439,1)</f>
        <v>#REF!</v>
      </c>
      <c r="DW440" s="37" t="e">
        <f>IF(#REF!&gt;=$N439,1)</f>
        <v>#REF!</v>
      </c>
      <c r="DX440" s="37" t="e">
        <f>IF(#REF!&gt;=$N439,1)</f>
        <v>#REF!</v>
      </c>
      <c r="DY440" s="37" t="e">
        <f>IF(#REF!&gt;=$N439,1)</f>
        <v>#REF!</v>
      </c>
      <c r="DZ440" s="37" t="e">
        <f>IF(#REF!&gt;=$N439,1)</f>
        <v>#REF!</v>
      </c>
      <c r="EA440" s="37" t="e">
        <f>IF(#REF!&gt;=$N439,1)</f>
        <v>#REF!</v>
      </c>
    </row>
    <row r="441" spans="6:131" ht="15" x14ac:dyDescent="0.25">
      <c r="F441" s="4">
        <v>12</v>
      </c>
      <c r="G441" s="7">
        <v>17.100000000000001</v>
      </c>
      <c r="H441" s="8">
        <f t="shared" si="262"/>
        <v>28</v>
      </c>
      <c r="I441" s="8">
        <f>+AF466</f>
        <v>11</v>
      </c>
      <c r="J441" s="8">
        <f t="shared" si="263"/>
        <v>33</v>
      </c>
      <c r="K441" s="8">
        <f t="shared" si="264"/>
        <v>53.166666666666664</v>
      </c>
      <c r="L441" s="8">
        <f t="shared" si="267"/>
        <v>42</v>
      </c>
      <c r="M441" s="8">
        <f t="shared" si="268"/>
        <v>1.2343058663827349</v>
      </c>
      <c r="N441" s="39">
        <f>RANK(G453,$G$430:$G$464,1)</f>
        <v>4</v>
      </c>
      <c r="O441" s="42">
        <f>+CO466</f>
        <v>0</v>
      </c>
      <c r="P441" s="40">
        <f t="shared" si="265"/>
        <v>33</v>
      </c>
      <c r="Q441" s="40">
        <f t="shared" si="266"/>
        <v>53.166666666666664</v>
      </c>
      <c r="R441" s="40">
        <f t="shared" si="269"/>
        <v>26</v>
      </c>
      <c r="S441" s="40">
        <f t="shared" si="270"/>
        <v>0.96001567385323827</v>
      </c>
      <c r="T441" s="4"/>
      <c r="U441" s="4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>
        <f t="shared" si="276"/>
        <v>1</v>
      </c>
      <c r="AG441" s="43">
        <f t="shared" si="277"/>
        <v>1</v>
      </c>
      <c r="AH441" s="43" t="b">
        <f t="shared" si="278"/>
        <v>0</v>
      </c>
      <c r="AI441" s="43" t="b">
        <f t="shared" si="279"/>
        <v>0</v>
      </c>
      <c r="AJ441" s="43">
        <f t="shared" si="280"/>
        <v>1</v>
      </c>
      <c r="AK441" s="43" t="b">
        <f t="shared" si="281"/>
        <v>0</v>
      </c>
      <c r="AL441" s="43" t="b">
        <f t="shared" si="282"/>
        <v>0</v>
      </c>
      <c r="AM441" s="43" t="b">
        <f t="shared" si="283"/>
        <v>0</v>
      </c>
      <c r="AN441" s="43">
        <f t="shared" si="284"/>
        <v>1</v>
      </c>
      <c r="AO441" s="43">
        <f t="shared" si="285"/>
        <v>1</v>
      </c>
      <c r="AP441" s="43" t="b">
        <f t="shared" si="286"/>
        <v>0</v>
      </c>
      <c r="AQ441" s="43" t="b">
        <f t="shared" si="287"/>
        <v>0</v>
      </c>
      <c r="AR441" s="43" t="b">
        <f t="shared" si="288"/>
        <v>0</v>
      </c>
      <c r="AS441" s="43" t="b">
        <f t="shared" si="289"/>
        <v>0</v>
      </c>
      <c r="AT441" s="43" t="b">
        <f t="shared" si="290"/>
        <v>0</v>
      </c>
      <c r="AU441" s="43" t="b">
        <f t="shared" si="291"/>
        <v>0</v>
      </c>
      <c r="AV441" s="43" t="b">
        <f t="shared" si="292"/>
        <v>0</v>
      </c>
      <c r="AW441" s="43">
        <f t="shared" si="293"/>
        <v>1</v>
      </c>
      <c r="AX441" s="43" t="b">
        <f t="shared" si="294"/>
        <v>0</v>
      </c>
      <c r="AY441" s="43">
        <f t="shared" si="295"/>
        <v>1</v>
      </c>
      <c r="AZ441" s="43" t="b">
        <f t="shared" si="296"/>
        <v>0</v>
      </c>
      <c r="BA441" s="43">
        <f t="shared" si="297"/>
        <v>1</v>
      </c>
      <c r="BB441" s="43" t="b">
        <f t="shared" si="298"/>
        <v>0</v>
      </c>
      <c r="BC441" s="43">
        <f t="shared" si="299"/>
        <v>1</v>
      </c>
      <c r="BD441" s="43" t="e">
        <f>IF(#REF!&gt;=$H440,1)</f>
        <v>#REF!</v>
      </c>
      <c r="BE441" s="43" t="e">
        <f>IF(#REF!&gt;=$H440,1)</f>
        <v>#REF!</v>
      </c>
      <c r="BF441" s="43" t="e">
        <f>IF(#REF!&gt;=$H440,1)</f>
        <v>#REF!</v>
      </c>
      <c r="BG441" s="43" t="e">
        <f>IF(#REF!&gt;=$H440,1)</f>
        <v>#REF!</v>
      </c>
      <c r="BH441" s="43" t="e">
        <f>IF(#REF!&gt;=$H440,1)</f>
        <v>#REF!</v>
      </c>
      <c r="BI441" s="43" t="e">
        <f>IF(#REF!&gt;=$H440,1)</f>
        <v>#REF!</v>
      </c>
      <c r="BJ441" s="43" t="e">
        <f>IF(#REF!&gt;=$H440,1)</f>
        <v>#REF!</v>
      </c>
      <c r="BK441" s="43" t="e">
        <f>IF(#REF!&gt;=$H440,1)</f>
        <v>#REF!</v>
      </c>
      <c r="BL441" s="43" t="e">
        <f>IF(#REF!&gt;=$H440,1)</f>
        <v>#REF!</v>
      </c>
      <c r="BM441" s="43" t="e">
        <f>IF(#REF!&gt;=$H440,1)</f>
        <v>#REF!</v>
      </c>
      <c r="BN441" s="43" t="e">
        <f>IF(#REF!&gt;=$H440,1)</f>
        <v>#REF!</v>
      </c>
      <c r="BO441" s="43" t="e">
        <f>IF(#REF!&gt;=$H440,1)</f>
        <v>#REF!</v>
      </c>
      <c r="BP441" s="43" t="e">
        <f>IF(#REF!&gt;=$H440,1)</f>
        <v>#REF!</v>
      </c>
      <c r="BQ441" s="43" t="e">
        <f>IF(#REF!&gt;=$H440,1)</f>
        <v>#REF!</v>
      </c>
      <c r="BR441" s="43" t="e">
        <f>IF(#REF!&gt;=$H440,1)</f>
        <v>#REF!</v>
      </c>
      <c r="BS441" s="43"/>
      <c r="BT441" s="43"/>
      <c r="BU441" s="43"/>
      <c r="BV441" s="43"/>
      <c r="BW441" s="43"/>
      <c r="BX441" s="43"/>
      <c r="BY441" s="43"/>
      <c r="BZ441" s="43"/>
      <c r="CA441" s="43"/>
      <c r="CB441" s="43"/>
      <c r="CC441" s="43"/>
      <c r="CD441" s="43"/>
      <c r="CE441" s="37"/>
      <c r="CF441" s="37"/>
      <c r="CG441" s="37"/>
      <c r="CH441" s="37"/>
      <c r="CI441" s="37"/>
      <c r="CJ441" s="37"/>
      <c r="CK441" s="37"/>
      <c r="CL441" s="37"/>
      <c r="CM441" s="37"/>
      <c r="CN441" s="37"/>
      <c r="CO441" s="37" t="b">
        <f t="shared" si="305"/>
        <v>0</v>
      </c>
      <c r="CP441" s="37" t="b">
        <f t="shared" si="306"/>
        <v>0</v>
      </c>
      <c r="CQ441" s="37" t="b">
        <f t="shared" si="307"/>
        <v>0</v>
      </c>
      <c r="CR441" s="37">
        <f t="shared" si="308"/>
        <v>1</v>
      </c>
      <c r="CS441" s="37">
        <f t="shared" si="309"/>
        <v>1</v>
      </c>
      <c r="CT441" s="37" t="b">
        <f t="shared" si="310"/>
        <v>0</v>
      </c>
      <c r="CU441" s="37">
        <f t="shared" si="311"/>
        <v>1</v>
      </c>
      <c r="CV441" s="37" t="b">
        <f t="shared" si="312"/>
        <v>0</v>
      </c>
      <c r="CW441" s="37">
        <f t="shared" si="313"/>
        <v>1</v>
      </c>
      <c r="CX441" s="37" t="b">
        <f t="shared" si="314"/>
        <v>0</v>
      </c>
      <c r="CY441" s="37" t="b">
        <f t="shared" si="315"/>
        <v>0</v>
      </c>
      <c r="CZ441" s="37">
        <f t="shared" si="316"/>
        <v>1</v>
      </c>
      <c r="DA441" s="37">
        <f t="shared" si="317"/>
        <v>1</v>
      </c>
      <c r="DB441" s="37">
        <f t="shared" si="318"/>
        <v>1</v>
      </c>
      <c r="DC441" s="37" t="b">
        <f t="shared" si="319"/>
        <v>0</v>
      </c>
      <c r="DD441" s="37" t="b">
        <f t="shared" si="320"/>
        <v>0</v>
      </c>
      <c r="DE441" s="37" t="b">
        <f t="shared" si="321"/>
        <v>0</v>
      </c>
      <c r="DF441" s="37" t="b">
        <f t="shared" si="322"/>
        <v>0</v>
      </c>
      <c r="DG441" s="37" t="b">
        <f t="shared" si="323"/>
        <v>0</v>
      </c>
      <c r="DH441" s="37">
        <f t="shared" si="324"/>
        <v>1</v>
      </c>
      <c r="DI441" s="37" t="b">
        <f t="shared" si="325"/>
        <v>0</v>
      </c>
      <c r="DJ441" s="37" t="b">
        <f t="shared" si="326"/>
        <v>0</v>
      </c>
      <c r="DK441" s="37">
        <f t="shared" si="327"/>
        <v>1</v>
      </c>
      <c r="DL441" s="37" t="b">
        <f t="shared" si="328"/>
        <v>0</v>
      </c>
      <c r="DM441" s="37" t="e">
        <f>IF(#REF!&gt;=$N440,1)</f>
        <v>#REF!</v>
      </c>
      <c r="DN441" s="37" t="e">
        <f>IF(#REF!&gt;=$N440,1)</f>
        <v>#REF!</v>
      </c>
      <c r="DO441" s="37" t="e">
        <f>IF(#REF!&gt;=$N440,1)</f>
        <v>#REF!</v>
      </c>
      <c r="DP441" s="37" t="e">
        <f>IF(#REF!&gt;=$N440,1)</f>
        <v>#REF!</v>
      </c>
      <c r="DQ441" s="37" t="e">
        <f>IF(#REF!&gt;=$N440,1)</f>
        <v>#REF!</v>
      </c>
      <c r="DR441" s="37" t="e">
        <f>IF(#REF!&gt;=$N440,1)</f>
        <v>#REF!</v>
      </c>
      <c r="DS441" s="37" t="e">
        <f>IF(#REF!&gt;=$N440,1)</f>
        <v>#REF!</v>
      </c>
      <c r="DT441" s="37" t="e">
        <f>IF(#REF!&gt;=$N440,1)</f>
        <v>#REF!</v>
      </c>
      <c r="DU441" s="37" t="e">
        <f>IF(#REF!&gt;=$N440,1)</f>
        <v>#REF!</v>
      </c>
      <c r="DV441" s="37" t="e">
        <f>IF(#REF!&gt;=$N440,1)</f>
        <v>#REF!</v>
      </c>
      <c r="DW441" s="37" t="e">
        <f>IF(#REF!&gt;=$N440,1)</f>
        <v>#REF!</v>
      </c>
      <c r="DX441" s="37" t="e">
        <f>IF(#REF!&gt;=$N440,1)</f>
        <v>#REF!</v>
      </c>
      <c r="DY441" s="37" t="e">
        <f>IF(#REF!&gt;=$N440,1)</f>
        <v>#REF!</v>
      </c>
      <c r="DZ441" s="37" t="e">
        <f>IF(#REF!&gt;=$N440,1)</f>
        <v>#REF!</v>
      </c>
      <c r="EA441" s="37" t="e">
        <f>IF(#REF!&gt;=$N440,1)</f>
        <v>#REF!</v>
      </c>
    </row>
    <row r="442" spans="6:131" ht="15" x14ac:dyDescent="0.25">
      <c r="F442" s="4">
        <v>13</v>
      </c>
      <c r="G442" s="7">
        <v>17.2</v>
      </c>
      <c r="H442" s="8">
        <f t="shared" si="262"/>
        <v>30</v>
      </c>
      <c r="I442" s="8">
        <f>+AG466</f>
        <v>12</v>
      </c>
      <c r="J442" s="8">
        <f t="shared" si="263"/>
        <v>39</v>
      </c>
      <c r="K442" s="8">
        <f t="shared" si="264"/>
        <v>67.166666666666671</v>
      </c>
      <c r="L442" s="8">
        <f t="shared" si="267"/>
        <v>54</v>
      </c>
      <c r="M442" s="8">
        <f t="shared" si="268"/>
        <v>1.8302666282596891</v>
      </c>
      <c r="N442" s="39">
        <f>RANK(G452,$G$430:$G$464,1)</f>
        <v>7</v>
      </c>
      <c r="O442" s="42">
        <f>+CP466</f>
        <v>2</v>
      </c>
      <c r="P442" s="40">
        <f t="shared" si="265"/>
        <v>39</v>
      </c>
      <c r="Q442" s="40">
        <f t="shared" si="266"/>
        <v>67.166666666666671</v>
      </c>
      <c r="R442" s="40">
        <f t="shared" si="269"/>
        <v>28</v>
      </c>
      <c r="S442" s="40">
        <f t="shared" si="270"/>
        <v>1.3421955273904387</v>
      </c>
      <c r="T442" s="4"/>
      <c r="U442" s="4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>
        <f t="shared" si="277"/>
        <v>1</v>
      </c>
      <c r="AH442" s="43" t="b">
        <f t="shared" si="278"/>
        <v>0</v>
      </c>
      <c r="AI442" s="43" t="b">
        <f t="shared" si="279"/>
        <v>0</v>
      </c>
      <c r="AJ442" s="43">
        <f t="shared" si="280"/>
        <v>1</v>
      </c>
      <c r="AK442" s="43" t="b">
        <f t="shared" si="281"/>
        <v>0</v>
      </c>
      <c r="AL442" s="43" t="b">
        <f t="shared" si="282"/>
        <v>0</v>
      </c>
      <c r="AM442" s="43" t="b">
        <f t="shared" si="283"/>
        <v>0</v>
      </c>
      <c r="AN442" s="43">
        <f t="shared" si="284"/>
        <v>1</v>
      </c>
      <c r="AO442" s="43">
        <f t="shared" si="285"/>
        <v>1</v>
      </c>
      <c r="AP442" s="43" t="b">
        <f t="shared" si="286"/>
        <v>0</v>
      </c>
      <c r="AQ442" s="43" t="b">
        <f t="shared" si="287"/>
        <v>0</v>
      </c>
      <c r="AR442" s="43" t="b">
        <f t="shared" si="288"/>
        <v>0</v>
      </c>
      <c r="AS442" s="43" t="b">
        <f t="shared" si="289"/>
        <v>0</v>
      </c>
      <c r="AT442" s="43" t="b">
        <f t="shared" si="290"/>
        <v>0</v>
      </c>
      <c r="AU442" s="43" t="b">
        <f t="shared" si="291"/>
        <v>0</v>
      </c>
      <c r="AV442" s="43" t="b">
        <f t="shared" si="292"/>
        <v>0</v>
      </c>
      <c r="AW442" s="43">
        <f t="shared" si="293"/>
        <v>1</v>
      </c>
      <c r="AX442" s="43" t="b">
        <f t="shared" si="294"/>
        <v>0</v>
      </c>
      <c r="AY442" s="43">
        <f t="shared" si="295"/>
        <v>1</v>
      </c>
      <c r="AZ442" s="43" t="b">
        <f t="shared" si="296"/>
        <v>0</v>
      </c>
      <c r="BA442" s="43">
        <f t="shared" si="297"/>
        <v>1</v>
      </c>
      <c r="BB442" s="43" t="b">
        <f t="shared" si="298"/>
        <v>0</v>
      </c>
      <c r="BC442" s="43" t="b">
        <f t="shared" si="299"/>
        <v>0</v>
      </c>
      <c r="BD442" s="43" t="e">
        <f>IF(#REF!&gt;=$H441,1)</f>
        <v>#REF!</v>
      </c>
      <c r="BE442" s="43" t="e">
        <f>IF(#REF!&gt;=$H441,1)</f>
        <v>#REF!</v>
      </c>
      <c r="BF442" s="43" t="e">
        <f>IF(#REF!&gt;=$H441,1)</f>
        <v>#REF!</v>
      </c>
      <c r="BG442" s="43" t="e">
        <f>IF(#REF!&gt;=$H441,1)</f>
        <v>#REF!</v>
      </c>
      <c r="BH442" s="43" t="e">
        <f>IF(#REF!&gt;=$H441,1)</f>
        <v>#REF!</v>
      </c>
      <c r="BI442" s="43" t="e">
        <f>IF(#REF!&gt;=$H441,1)</f>
        <v>#REF!</v>
      </c>
      <c r="BJ442" s="43" t="e">
        <f>IF(#REF!&gt;=$H441,1)</f>
        <v>#REF!</v>
      </c>
      <c r="BK442" s="43" t="e">
        <f>IF(#REF!&gt;=$H441,1)</f>
        <v>#REF!</v>
      </c>
      <c r="BL442" s="43" t="e">
        <f>IF(#REF!&gt;=$H441,1)</f>
        <v>#REF!</v>
      </c>
      <c r="BM442" s="43" t="e">
        <f>IF(#REF!&gt;=$H441,1)</f>
        <v>#REF!</v>
      </c>
      <c r="BN442" s="43" t="e">
        <f>IF(#REF!&gt;=$H441,1)</f>
        <v>#REF!</v>
      </c>
      <c r="BO442" s="43" t="e">
        <f>IF(#REF!&gt;=$H441,1)</f>
        <v>#REF!</v>
      </c>
      <c r="BP442" s="43" t="e">
        <f>IF(#REF!&gt;=$H441,1)</f>
        <v>#REF!</v>
      </c>
      <c r="BQ442" s="43" t="e">
        <f>IF(#REF!&gt;=$H441,1)</f>
        <v>#REF!</v>
      </c>
      <c r="BR442" s="43" t="e">
        <f>IF(#REF!&gt;=$H441,1)</f>
        <v>#REF!</v>
      </c>
      <c r="BS442" s="43"/>
      <c r="BT442" s="43"/>
      <c r="BU442" s="43"/>
      <c r="BV442" s="43"/>
      <c r="BW442" s="43"/>
      <c r="BX442" s="43"/>
      <c r="BY442" s="43"/>
      <c r="BZ442" s="43"/>
      <c r="CA442" s="43"/>
      <c r="CB442" s="43"/>
      <c r="CC442" s="43"/>
      <c r="CD442" s="43"/>
      <c r="CE442" s="37"/>
      <c r="CF442" s="37"/>
      <c r="CG442" s="37"/>
      <c r="CH442" s="37"/>
      <c r="CI442" s="37"/>
      <c r="CJ442" s="37"/>
      <c r="CK442" s="37"/>
      <c r="CL442" s="37"/>
      <c r="CM442" s="37"/>
      <c r="CN442" s="37"/>
      <c r="CO442" s="37"/>
      <c r="CP442" s="37">
        <f t="shared" si="306"/>
        <v>1</v>
      </c>
      <c r="CQ442" s="37">
        <f t="shared" si="307"/>
        <v>1</v>
      </c>
      <c r="CR442" s="37">
        <f t="shared" si="308"/>
        <v>1</v>
      </c>
      <c r="CS442" s="37">
        <f t="shared" si="309"/>
        <v>1</v>
      </c>
      <c r="CT442" s="37" t="b">
        <f t="shared" si="310"/>
        <v>0</v>
      </c>
      <c r="CU442" s="37">
        <f t="shared" si="311"/>
        <v>1</v>
      </c>
      <c r="CV442" s="37">
        <f t="shared" si="312"/>
        <v>1</v>
      </c>
      <c r="CW442" s="37">
        <f t="shared" si="313"/>
        <v>1</v>
      </c>
      <c r="CX442" s="37">
        <f t="shared" si="314"/>
        <v>1</v>
      </c>
      <c r="CY442" s="37">
        <f t="shared" si="315"/>
        <v>1</v>
      </c>
      <c r="CZ442" s="37">
        <f t="shared" si="316"/>
        <v>1</v>
      </c>
      <c r="DA442" s="37">
        <f t="shared" si="317"/>
        <v>1</v>
      </c>
      <c r="DB442" s="37">
        <f t="shared" si="318"/>
        <v>1</v>
      </c>
      <c r="DC442" s="37">
        <f t="shared" si="319"/>
        <v>1</v>
      </c>
      <c r="DD442" s="37" t="b">
        <f t="shared" si="320"/>
        <v>0</v>
      </c>
      <c r="DE442" s="37">
        <f t="shared" si="321"/>
        <v>1</v>
      </c>
      <c r="DF442" s="37">
        <f t="shared" si="322"/>
        <v>1</v>
      </c>
      <c r="DG442" s="37" t="b">
        <f t="shared" si="323"/>
        <v>0</v>
      </c>
      <c r="DH442" s="37">
        <f t="shared" si="324"/>
        <v>1</v>
      </c>
      <c r="DI442" s="37">
        <f t="shared" si="325"/>
        <v>1</v>
      </c>
      <c r="DJ442" s="37">
        <f t="shared" si="326"/>
        <v>1</v>
      </c>
      <c r="DK442" s="37">
        <f t="shared" si="327"/>
        <v>1</v>
      </c>
      <c r="DL442" s="37">
        <f t="shared" si="328"/>
        <v>1</v>
      </c>
      <c r="DM442" s="37" t="e">
        <f>IF(#REF!&gt;=$N441,1)</f>
        <v>#REF!</v>
      </c>
      <c r="DN442" s="37" t="e">
        <f>IF(#REF!&gt;=$N441,1)</f>
        <v>#REF!</v>
      </c>
      <c r="DO442" s="37" t="e">
        <f>IF(#REF!&gt;=$N441,1)</f>
        <v>#REF!</v>
      </c>
      <c r="DP442" s="37" t="e">
        <f>IF(#REF!&gt;=$N441,1)</f>
        <v>#REF!</v>
      </c>
      <c r="DQ442" s="37" t="e">
        <f>IF(#REF!&gt;=$N441,1)</f>
        <v>#REF!</v>
      </c>
      <c r="DR442" s="37" t="e">
        <f>IF(#REF!&gt;=$N441,1)</f>
        <v>#REF!</v>
      </c>
      <c r="DS442" s="37" t="e">
        <f>IF(#REF!&gt;=$N441,1)</f>
        <v>#REF!</v>
      </c>
      <c r="DT442" s="37" t="e">
        <f>IF(#REF!&gt;=$N441,1)</f>
        <v>#REF!</v>
      </c>
      <c r="DU442" s="37" t="e">
        <f>IF(#REF!&gt;=$N441,1)</f>
        <v>#REF!</v>
      </c>
      <c r="DV442" s="37" t="e">
        <f>IF(#REF!&gt;=$N441,1)</f>
        <v>#REF!</v>
      </c>
      <c r="DW442" s="37" t="e">
        <f>IF(#REF!&gt;=$N441,1)</f>
        <v>#REF!</v>
      </c>
      <c r="DX442" s="37" t="e">
        <f>IF(#REF!&gt;=$N441,1)</f>
        <v>#REF!</v>
      </c>
      <c r="DY442" s="37" t="e">
        <f>IF(#REF!&gt;=$N441,1)</f>
        <v>#REF!</v>
      </c>
      <c r="DZ442" s="37" t="e">
        <f>IF(#REF!&gt;=$N441,1)</f>
        <v>#REF!</v>
      </c>
      <c r="EA442" s="37" t="e">
        <f>IF(#REF!&gt;=$N441,1)</f>
        <v>#REF!</v>
      </c>
    </row>
    <row r="443" spans="6:131" ht="15" x14ac:dyDescent="0.25">
      <c r="F443" s="4">
        <v>14</v>
      </c>
      <c r="G443" s="7">
        <v>16.100000000000001</v>
      </c>
      <c r="H443" s="8">
        <f t="shared" si="262"/>
        <v>5</v>
      </c>
      <c r="I443" s="8">
        <f>+AH466</f>
        <v>2</v>
      </c>
      <c r="J443" s="8">
        <f t="shared" si="263"/>
        <v>45.5</v>
      </c>
      <c r="K443" s="8">
        <f t="shared" si="264"/>
        <v>83.416666666666671</v>
      </c>
      <c r="L443" s="8">
        <f t="shared" si="267"/>
        <v>56</v>
      </c>
      <c r="M443" s="8">
        <f t="shared" si="268"/>
        <v>1.1496426930478538</v>
      </c>
      <c r="N443" s="39">
        <f>RANK(G451,$G$430:$G$464,1)</f>
        <v>7</v>
      </c>
      <c r="O443" s="42">
        <f>+CQ466</f>
        <v>3</v>
      </c>
      <c r="P443" s="40">
        <f t="shared" si="265"/>
        <v>45.5</v>
      </c>
      <c r="Q443" s="40">
        <f t="shared" si="266"/>
        <v>83.416666666666671</v>
      </c>
      <c r="R443" s="40">
        <f t="shared" si="269"/>
        <v>31</v>
      </c>
      <c r="S443" s="40">
        <f t="shared" si="270"/>
        <v>1.587601814208941</v>
      </c>
      <c r="T443" s="4"/>
      <c r="U443" s="4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 t="b">
        <f t="shared" si="278"/>
        <v>0</v>
      </c>
      <c r="AI443" s="43" t="b">
        <f t="shared" si="279"/>
        <v>0</v>
      </c>
      <c r="AJ443" s="43">
        <f t="shared" si="280"/>
        <v>1</v>
      </c>
      <c r="AK443" s="43" t="b">
        <f t="shared" si="281"/>
        <v>0</v>
      </c>
      <c r="AL443" s="43" t="b">
        <f t="shared" si="282"/>
        <v>0</v>
      </c>
      <c r="AM443" s="43" t="b">
        <f t="shared" si="283"/>
        <v>0</v>
      </c>
      <c r="AN443" s="43" t="b">
        <f t="shared" si="284"/>
        <v>0</v>
      </c>
      <c r="AO443" s="43">
        <f t="shared" si="285"/>
        <v>1</v>
      </c>
      <c r="AP443" s="43" t="b">
        <f t="shared" si="286"/>
        <v>0</v>
      </c>
      <c r="AQ443" s="43" t="b">
        <f t="shared" si="287"/>
        <v>0</v>
      </c>
      <c r="AR443" s="43" t="b">
        <f t="shared" si="288"/>
        <v>0</v>
      </c>
      <c r="AS443" s="43" t="b">
        <f t="shared" si="289"/>
        <v>0</v>
      </c>
      <c r="AT443" s="43" t="b">
        <f t="shared" si="290"/>
        <v>0</v>
      </c>
      <c r="AU443" s="43" t="b">
        <f t="shared" si="291"/>
        <v>0</v>
      </c>
      <c r="AV443" s="43" t="b">
        <f t="shared" si="292"/>
        <v>0</v>
      </c>
      <c r="AW443" s="43">
        <f t="shared" si="293"/>
        <v>1</v>
      </c>
      <c r="AX443" s="43" t="b">
        <f t="shared" si="294"/>
        <v>0</v>
      </c>
      <c r="AY443" s="43">
        <f t="shared" si="295"/>
        <v>1</v>
      </c>
      <c r="AZ443" s="43" t="b">
        <f t="shared" si="296"/>
        <v>0</v>
      </c>
      <c r="BA443" s="43">
        <f t="shared" si="297"/>
        <v>1</v>
      </c>
      <c r="BB443" s="43" t="b">
        <f t="shared" si="298"/>
        <v>0</v>
      </c>
      <c r="BC443" s="43" t="b">
        <f t="shared" si="299"/>
        <v>0</v>
      </c>
      <c r="BD443" s="43" t="e">
        <f>IF(#REF!&gt;=$H442,1)</f>
        <v>#REF!</v>
      </c>
      <c r="BE443" s="43" t="e">
        <f>IF(#REF!&gt;=$H442,1)</f>
        <v>#REF!</v>
      </c>
      <c r="BF443" s="43" t="e">
        <f>IF(#REF!&gt;=$H442,1)</f>
        <v>#REF!</v>
      </c>
      <c r="BG443" s="43" t="e">
        <f>IF(#REF!&gt;=$H442,1)</f>
        <v>#REF!</v>
      </c>
      <c r="BH443" s="43" t="e">
        <f>IF(#REF!&gt;=$H442,1)</f>
        <v>#REF!</v>
      </c>
      <c r="BI443" s="43" t="e">
        <f>IF(#REF!&gt;=$H442,1)</f>
        <v>#REF!</v>
      </c>
      <c r="BJ443" s="43" t="e">
        <f>IF(#REF!&gt;=$H442,1)</f>
        <v>#REF!</v>
      </c>
      <c r="BK443" s="43" t="e">
        <f>IF(#REF!&gt;=$H442,1)</f>
        <v>#REF!</v>
      </c>
      <c r="BL443" s="43" t="e">
        <f>IF(#REF!&gt;=$H442,1)</f>
        <v>#REF!</v>
      </c>
      <c r="BM443" s="43" t="e">
        <f>IF(#REF!&gt;=$H442,1)</f>
        <v>#REF!</v>
      </c>
      <c r="BN443" s="43" t="e">
        <f>IF(#REF!&gt;=$H442,1)</f>
        <v>#REF!</v>
      </c>
      <c r="BO443" s="43" t="e">
        <f>IF(#REF!&gt;=$H442,1)</f>
        <v>#REF!</v>
      </c>
      <c r="BP443" s="43" t="e">
        <f>IF(#REF!&gt;=$H442,1)</f>
        <v>#REF!</v>
      </c>
      <c r="BQ443" s="43" t="e">
        <f>IF(#REF!&gt;=$H442,1)</f>
        <v>#REF!</v>
      </c>
      <c r="BR443" s="43" t="e">
        <f>IF(#REF!&gt;=$H442,1)</f>
        <v>#REF!</v>
      </c>
      <c r="BS443" s="43"/>
      <c r="BT443" s="43"/>
      <c r="BU443" s="43"/>
      <c r="BV443" s="43"/>
      <c r="BW443" s="43"/>
      <c r="BX443" s="43"/>
      <c r="BY443" s="43"/>
      <c r="BZ443" s="43"/>
      <c r="CA443" s="43"/>
      <c r="CB443" s="43"/>
      <c r="CC443" s="43"/>
      <c r="CD443" s="43"/>
      <c r="CE443" s="37"/>
      <c r="CF443" s="37"/>
      <c r="CG443" s="37"/>
      <c r="CH443" s="37"/>
      <c r="CI443" s="37"/>
      <c r="CJ443" s="37"/>
      <c r="CK443" s="37"/>
      <c r="CL443" s="37"/>
      <c r="CM443" s="37"/>
      <c r="CN443" s="37"/>
      <c r="CO443" s="37"/>
      <c r="CP443" s="37"/>
      <c r="CQ443" s="37">
        <f t="shared" si="307"/>
        <v>1</v>
      </c>
      <c r="CR443" s="37">
        <f t="shared" si="308"/>
        <v>1</v>
      </c>
      <c r="CS443" s="37">
        <f t="shared" si="309"/>
        <v>1</v>
      </c>
      <c r="CT443" s="37" t="b">
        <f t="shared" si="310"/>
        <v>0</v>
      </c>
      <c r="CU443" s="37">
        <f t="shared" si="311"/>
        <v>1</v>
      </c>
      <c r="CV443" s="37">
        <f t="shared" si="312"/>
        <v>1</v>
      </c>
      <c r="CW443" s="37">
        <f t="shared" si="313"/>
        <v>1</v>
      </c>
      <c r="CX443" s="37">
        <f t="shared" si="314"/>
        <v>1</v>
      </c>
      <c r="CY443" s="37" t="b">
        <f t="shared" si="315"/>
        <v>0</v>
      </c>
      <c r="CZ443" s="37">
        <f t="shared" si="316"/>
        <v>1</v>
      </c>
      <c r="DA443" s="37">
        <f t="shared" si="317"/>
        <v>1</v>
      </c>
      <c r="DB443" s="37">
        <f t="shared" si="318"/>
        <v>1</v>
      </c>
      <c r="DC443" s="37">
        <f t="shared" si="319"/>
        <v>1</v>
      </c>
      <c r="DD443" s="37" t="b">
        <f t="shared" si="320"/>
        <v>0</v>
      </c>
      <c r="DE443" s="37">
        <f t="shared" si="321"/>
        <v>1</v>
      </c>
      <c r="DF443" s="37">
        <f t="shared" si="322"/>
        <v>1</v>
      </c>
      <c r="DG443" s="37" t="b">
        <f t="shared" si="323"/>
        <v>0</v>
      </c>
      <c r="DH443" s="37">
        <f t="shared" si="324"/>
        <v>1</v>
      </c>
      <c r="DI443" s="37" t="b">
        <f t="shared" si="325"/>
        <v>0</v>
      </c>
      <c r="DJ443" s="37">
        <f t="shared" si="326"/>
        <v>1</v>
      </c>
      <c r="DK443" s="37">
        <f t="shared" si="327"/>
        <v>1</v>
      </c>
      <c r="DL443" s="37">
        <f t="shared" si="328"/>
        <v>1</v>
      </c>
      <c r="DM443" s="37" t="e">
        <f>IF(#REF!&gt;=$N442,1)</f>
        <v>#REF!</v>
      </c>
      <c r="DN443" s="37" t="e">
        <f>IF(#REF!&gt;=$N442,1)</f>
        <v>#REF!</v>
      </c>
      <c r="DO443" s="37" t="e">
        <f>IF(#REF!&gt;=$N442,1)</f>
        <v>#REF!</v>
      </c>
      <c r="DP443" s="37" t="e">
        <f>IF(#REF!&gt;=$N442,1)</f>
        <v>#REF!</v>
      </c>
      <c r="DQ443" s="37" t="e">
        <f>IF(#REF!&gt;=$N442,1)</f>
        <v>#REF!</v>
      </c>
      <c r="DR443" s="37" t="e">
        <f>IF(#REF!&gt;=$N442,1)</f>
        <v>#REF!</v>
      </c>
      <c r="DS443" s="37" t="e">
        <f>IF(#REF!&gt;=$N442,1)</f>
        <v>#REF!</v>
      </c>
      <c r="DT443" s="37" t="e">
        <f>IF(#REF!&gt;=$N442,1)</f>
        <v>#REF!</v>
      </c>
      <c r="DU443" s="37" t="e">
        <f>IF(#REF!&gt;=$N442,1)</f>
        <v>#REF!</v>
      </c>
      <c r="DV443" s="37" t="e">
        <f>IF(#REF!&gt;=$N442,1)</f>
        <v>#REF!</v>
      </c>
      <c r="DW443" s="37" t="e">
        <f>IF(#REF!&gt;=$N442,1)</f>
        <v>#REF!</v>
      </c>
      <c r="DX443" s="37" t="e">
        <f>IF(#REF!&gt;=$N442,1)</f>
        <v>#REF!</v>
      </c>
      <c r="DY443" s="37" t="e">
        <f>IF(#REF!&gt;=$N442,1)</f>
        <v>#REF!</v>
      </c>
      <c r="DZ443" s="37" t="e">
        <f>IF(#REF!&gt;=$N442,1)</f>
        <v>#REF!</v>
      </c>
      <c r="EA443" s="37" t="e">
        <f>IF(#REF!&gt;=$N442,1)</f>
        <v>#REF!</v>
      </c>
    </row>
    <row r="444" spans="6:131" ht="15" x14ac:dyDescent="0.25">
      <c r="F444" s="4">
        <v>15</v>
      </c>
      <c r="G444" s="7">
        <v>16.3</v>
      </c>
      <c r="H444" s="8">
        <f t="shared" si="262"/>
        <v>7</v>
      </c>
      <c r="I444" s="8">
        <f>+AI466</f>
        <v>6</v>
      </c>
      <c r="J444" s="8">
        <f t="shared" si="263"/>
        <v>52.5</v>
      </c>
      <c r="K444" s="8">
        <f t="shared" si="264"/>
        <v>102.08333333333333</v>
      </c>
      <c r="L444" s="8">
        <f t="shared" si="267"/>
        <v>62</v>
      </c>
      <c r="M444" s="8">
        <f t="shared" si="268"/>
        <v>0.94025615268024765</v>
      </c>
      <c r="N444" s="39">
        <f>RANK(G450,$G$430:$G$464,1)</f>
        <v>30</v>
      </c>
      <c r="O444" s="42">
        <f>+CR466</f>
        <v>11</v>
      </c>
      <c r="P444" s="40">
        <f t="shared" si="265"/>
        <v>52.5</v>
      </c>
      <c r="Q444" s="40">
        <f t="shared" si="266"/>
        <v>102.08333333333333</v>
      </c>
      <c r="R444" s="40">
        <f t="shared" si="269"/>
        <v>42</v>
      </c>
      <c r="S444" s="40">
        <f t="shared" si="270"/>
        <v>1.0392304845413263</v>
      </c>
      <c r="T444" s="4"/>
      <c r="U444" s="4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>
        <f t="shared" si="279"/>
        <v>1</v>
      </c>
      <c r="AJ444" s="43">
        <f t="shared" si="280"/>
        <v>1</v>
      </c>
      <c r="AK444" s="43">
        <f t="shared" si="281"/>
        <v>1</v>
      </c>
      <c r="AL444" s="43">
        <f t="shared" si="282"/>
        <v>1</v>
      </c>
      <c r="AM444" s="43" t="b">
        <f t="shared" si="283"/>
        <v>0</v>
      </c>
      <c r="AN444" s="43">
        <f t="shared" si="284"/>
        <v>1</v>
      </c>
      <c r="AO444" s="43">
        <f t="shared" si="285"/>
        <v>1</v>
      </c>
      <c r="AP444" s="43">
        <f t="shared" si="286"/>
        <v>1</v>
      </c>
      <c r="AQ444" s="43">
        <f t="shared" si="287"/>
        <v>1</v>
      </c>
      <c r="AR444" s="43" t="b">
        <f t="shared" si="288"/>
        <v>0</v>
      </c>
      <c r="AS444" s="43">
        <f t="shared" si="289"/>
        <v>1</v>
      </c>
      <c r="AT444" s="43">
        <f t="shared" si="290"/>
        <v>1</v>
      </c>
      <c r="AU444" s="43">
        <f t="shared" si="291"/>
        <v>1</v>
      </c>
      <c r="AV444" s="43">
        <f t="shared" si="292"/>
        <v>1</v>
      </c>
      <c r="AW444" s="43">
        <f t="shared" si="293"/>
        <v>1</v>
      </c>
      <c r="AX444" s="43">
        <f t="shared" si="294"/>
        <v>1</v>
      </c>
      <c r="AY444" s="43">
        <f t="shared" si="295"/>
        <v>1</v>
      </c>
      <c r="AZ444" s="43">
        <f t="shared" si="296"/>
        <v>1</v>
      </c>
      <c r="BA444" s="43">
        <f t="shared" si="297"/>
        <v>1</v>
      </c>
      <c r="BB444" s="43">
        <f t="shared" si="298"/>
        <v>1</v>
      </c>
      <c r="BC444" s="43">
        <f t="shared" si="299"/>
        <v>1</v>
      </c>
      <c r="BD444" s="43" t="e">
        <f>IF(#REF!&gt;=$H443,1)</f>
        <v>#REF!</v>
      </c>
      <c r="BE444" s="43" t="e">
        <f>IF(#REF!&gt;=$H443,1)</f>
        <v>#REF!</v>
      </c>
      <c r="BF444" s="43" t="e">
        <f>IF(#REF!&gt;=$H443,1)</f>
        <v>#REF!</v>
      </c>
      <c r="BG444" s="43" t="e">
        <f>IF(#REF!&gt;=$H443,1)</f>
        <v>#REF!</v>
      </c>
      <c r="BH444" s="43" t="e">
        <f>IF(#REF!&gt;=$H443,1)</f>
        <v>#REF!</v>
      </c>
      <c r="BI444" s="43" t="e">
        <f>IF(#REF!&gt;=$H443,1)</f>
        <v>#REF!</v>
      </c>
      <c r="BJ444" s="43" t="e">
        <f>IF(#REF!&gt;=$H443,1)</f>
        <v>#REF!</v>
      </c>
      <c r="BK444" s="43" t="e">
        <f>IF(#REF!&gt;=$H443,1)</f>
        <v>#REF!</v>
      </c>
      <c r="BL444" s="43" t="e">
        <f>IF(#REF!&gt;=$H443,1)</f>
        <v>#REF!</v>
      </c>
      <c r="BM444" s="43" t="e">
        <f>IF(#REF!&gt;=$H443,1)</f>
        <v>#REF!</v>
      </c>
      <c r="BN444" s="43" t="e">
        <f>IF(#REF!&gt;=$H443,1)</f>
        <v>#REF!</v>
      </c>
      <c r="BO444" s="43" t="e">
        <f>IF(#REF!&gt;=$H443,1)</f>
        <v>#REF!</v>
      </c>
      <c r="BP444" s="43" t="e">
        <f>IF(#REF!&gt;=$H443,1)</f>
        <v>#REF!</v>
      </c>
      <c r="BQ444" s="43" t="e">
        <f>IF(#REF!&gt;=$H443,1)</f>
        <v>#REF!</v>
      </c>
      <c r="BR444" s="43" t="e">
        <f>IF(#REF!&gt;=$H443,1)</f>
        <v>#REF!</v>
      </c>
      <c r="BS444" s="43"/>
      <c r="BT444" s="43"/>
      <c r="BU444" s="43"/>
      <c r="BV444" s="43"/>
      <c r="BW444" s="43"/>
      <c r="BX444" s="43"/>
      <c r="BY444" s="43"/>
      <c r="BZ444" s="43"/>
      <c r="CA444" s="43"/>
      <c r="CB444" s="43"/>
      <c r="CC444" s="43"/>
      <c r="CD444" s="43"/>
      <c r="CE444" s="37"/>
      <c r="CF444" s="37"/>
      <c r="CG444" s="37"/>
      <c r="CH444" s="37"/>
      <c r="CI444" s="37"/>
      <c r="CJ444" s="37"/>
      <c r="CK444" s="37"/>
      <c r="CL444" s="37"/>
      <c r="CM444" s="37"/>
      <c r="CN444" s="37"/>
      <c r="CO444" s="37"/>
      <c r="CP444" s="37"/>
      <c r="CQ444" s="37"/>
      <c r="CR444" s="37">
        <f t="shared" si="308"/>
        <v>1</v>
      </c>
      <c r="CS444" s="37">
        <f t="shared" si="309"/>
        <v>1</v>
      </c>
      <c r="CT444" s="37" t="b">
        <f t="shared" si="310"/>
        <v>0</v>
      </c>
      <c r="CU444" s="37">
        <f t="shared" si="311"/>
        <v>1</v>
      </c>
      <c r="CV444" s="37">
        <f t="shared" si="312"/>
        <v>1</v>
      </c>
      <c r="CW444" s="37">
        <f t="shared" si="313"/>
        <v>1</v>
      </c>
      <c r="CX444" s="37">
        <f t="shared" si="314"/>
        <v>1</v>
      </c>
      <c r="CY444" s="37" t="b">
        <f t="shared" si="315"/>
        <v>0</v>
      </c>
      <c r="CZ444" s="37">
        <f t="shared" si="316"/>
        <v>1</v>
      </c>
      <c r="DA444" s="37">
        <f t="shared" si="317"/>
        <v>1</v>
      </c>
      <c r="DB444" s="37">
        <f t="shared" si="318"/>
        <v>1</v>
      </c>
      <c r="DC444" s="37">
        <f t="shared" si="319"/>
        <v>1</v>
      </c>
      <c r="DD444" s="37" t="b">
        <f t="shared" si="320"/>
        <v>0</v>
      </c>
      <c r="DE444" s="37">
        <f t="shared" si="321"/>
        <v>1</v>
      </c>
      <c r="DF444" s="37">
        <f t="shared" si="322"/>
        <v>1</v>
      </c>
      <c r="DG444" s="37" t="b">
        <f t="shared" si="323"/>
        <v>0</v>
      </c>
      <c r="DH444" s="37">
        <f t="shared" si="324"/>
        <v>1</v>
      </c>
      <c r="DI444" s="37" t="b">
        <f t="shared" si="325"/>
        <v>0</v>
      </c>
      <c r="DJ444" s="37">
        <f t="shared" si="326"/>
        <v>1</v>
      </c>
      <c r="DK444" s="37">
        <f t="shared" si="327"/>
        <v>1</v>
      </c>
      <c r="DL444" s="37">
        <f t="shared" si="328"/>
        <v>1</v>
      </c>
      <c r="DM444" s="37" t="e">
        <f>IF(#REF!&gt;=$N443,1)</f>
        <v>#REF!</v>
      </c>
      <c r="DN444" s="37" t="e">
        <f>IF(#REF!&gt;=$N443,1)</f>
        <v>#REF!</v>
      </c>
      <c r="DO444" s="37" t="e">
        <f>IF(#REF!&gt;=$N443,1)</f>
        <v>#REF!</v>
      </c>
      <c r="DP444" s="37" t="e">
        <f>IF(#REF!&gt;=$N443,1)</f>
        <v>#REF!</v>
      </c>
      <c r="DQ444" s="37" t="e">
        <f>IF(#REF!&gt;=$N443,1)</f>
        <v>#REF!</v>
      </c>
      <c r="DR444" s="37" t="e">
        <f>IF(#REF!&gt;=$N443,1)</f>
        <v>#REF!</v>
      </c>
      <c r="DS444" s="37" t="e">
        <f>IF(#REF!&gt;=$N443,1)</f>
        <v>#REF!</v>
      </c>
      <c r="DT444" s="37" t="e">
        <f>IF(#REF!&gt;=$N443,1)</f>
        <v>#REF!</v>
      </c>
      <c r="DU444" s="37" t="e">
        <f>IF(#REF!&gt;=$N443,1)</f>
        <v>#REF!</v>
      </c>
      <c r="DV444" s="37" t="e">
        <f>IF(#REF!&gt;=$N443,1)</f>
        <v>#REF!</v>
      </c>
      <c r="DW444" s="37" t="e">
        <f>IF(#REF!&gt;=$N443,1)</f>
        <v>#REF!</v>
      </c>
      <c r="DX444" s="37" t="e">
        <f>IF(#REF!&gt;=$N443,1)</f>
        <v>#REF!</v>
      </c>
      <c r="DY444" s="37" t="e">
        <f>IF(#REF!&gt;=$N443,1)</f>
        <v>#REF!</v>
      </c>
      <c r="DZ444" s="37" t="e">
        <f>IF(#REF!&gt;=$N443,1)</f>
        <v>#REF!</v>
      </c>
      <c r="EA444" s="37" t="e">
        <f>IF(#REF!&gt;=$N443,1)</f>
        <v>#REF!</v>
      </c>
    </row>
    <row r="445" spans="6:131" ht="15" x14ac:dyDescent="0.25">
      <c r="F445" s="4">
        <v>16</v>
      </c>
      <c r="G445" s="7">
        <v>17.8</v>
      </c>
      <c r="H445" s="8">
        <f t="shared" si="262"/>
        <v>34</v>
      </c>
      <c r="I445" s="8">
        <f>+AJ466</f>
        <v>15</v>
      </c>
      <c r="J445" s="8">
        <f t="shared" si="263"/>
        <v>60</v>
      </c>
      <c r="K445" s="8">
        <f t="shared" si="264"/>
        <v>123.33333333333333</v>
      </c>
      <c r="L445" s="8">
        <f t="shared" si="267"/>
        <v>77</v>
      </c>
      <c r="M445" s="8">
        <f t="shared" si="268"/>
        <v>1.5307655742285438</v>
      </c>
      <c r="N445" s="39">
        <f>RANK(G449,$G$430:$G$464,1)</f>
        <v>28</v>
      </c>
      <c r="O445" s="42">
        <f>+CS466</f>
        <v>11</v>
      </c>
      <c r="P445" s="40">
        <f t="shared" si="265"/>
        <v>60</v>
      </c>
      <c r="Q445" s="40">
        <f t="shared" si="266"/>
        <v>123.33333333333333</v>
      </c>
      <c r="R445" s="40">
        <f t="shared" si="269"/>
        <v>53</v>
      </c>
      <c r="S445" s="40">
        <f t="shared" si="270"/>
        <v>0.63031523644704746</v>
      </c>
      <c r="T445" s="4"/>
      <c r="U445" s="4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>
        <f t="shared" si="280"/>
        <v>1</v>
      </c>
      <c r="AK445" s="43">
        <f t="shared" si="281"/>
        <v>1</v>
      </c>
      <c r="AL445" s="43">
        <f t="shared" si="282"/>
        <v>1</v>
      </c>
      <c r="AM445" s="43" t="b">
        <f t="shared" si="283"/>
        <v>0</v>
      </c>
      <c r="AN445" s="43">
        <f t="shared" si="284"/>
        <v>1</v>
      </c>
      <c r="AO445" s="43">
        <f t="shared" si="285"/>
        <v>1</v>
      </c>
      <c r="AP445" s="43">
        <f t="shared" si="286"/>
        <v>1</v>
      </c>
      <c r="AQ445" s="43">
        <f t="shared" si="287"/>
        <v>1</v>
      </c>
      <c r="AR445" s="43" t="b">
        <f t="shared" si="288"/>
        <v>0</v>
      </c>
      <c r="AS445" s="43">
        <f t="shared" si="289"/>
        <v>1</v>
      </c>
      <c r="AT445" s="43">
        <f t="shared" si="290"/>
        <v>1</v>
      </c>
      <c r="AU445" s="43">
        <f t="shared" si="291"/>
        <v>1</v>
      </c>
      <c r="AV445" s="43">
        <f t="shared" si="292"/>
        <v>1</v>
      </c>
      <c r="AW445" s="43">
        <f t="shared" si="293"/>
        <v>1</v>
      </c>
      <c r="AX445" s="43">
        <f t="shared" si="294"/>
        <v>1</v>
      </c>
      <c r="AY445" s="43">
        <f t="shared" si="295"/>
        <v>1</v>
      </c>
      <c r="AZ445" s="43">
        <f t="shared" si="296"/>
        <v>1</v>
      </c>
      <c r="BA445" s="43">
        <f t="shared" si="297"/>
        <v>1</v>
      </c>
      <c r="BB445" s="43">
        <f t="shared" si="298"/>
        <v>1</v>
      </c>
      <c r="BC445" s="43">
        <f t="shared" si="299"/>
        <v>1</v>
      </c>
      <c r="BD445" s="43" t="e">
        <f>IF(#REF!&gt;=$H444,1)</f>
        <v>#REF!</v>
      </c>
      <c r="BE445" s="43" t="e">
        <f>IF(#REF!&gt;=$H444,1)</f>
        <v>#REF!</v>
      </c>
      <c r="BF445" s="43" t="e">
        <f>IF(#REF!&gt;=$H444,1)</f>
        <v>#REF!</v>
      </c>
      <c r="BG445" s="43" t="e">
        <f>IF(#REF!&gt;=$H444,1)</f>
        <v>#REF!</v>
      </c>
      <c r="BH445" s="43" t="e">
        <f>IF(#REF!&gt;=$H444,1)</f>
        <v>#REF!</v>
      </c>
      <c r="BI445" s="43" t="e">
        <f>IF(#REF!&gt;=$H444,1)</f>
        <v>#REF!</v>
      </c>
      <c r="BJ445" s="43" t="e">
        <f>IF(#REF!&gt;=$H444,1)</f>
        <v>#REF!</v>
      </c>
      <c r="BK445" s="43" t="e">
        <f>IF(#REF!&gt;=$H444,1)</f>
        <v>#REF!</v>
      </c>
      <c r="BL445" s="43" t="e">
        <f>IF(#REF!&gt;=$H444,1)</f>
        <v>#REF!</v>
      </c>
      <c r="BM445" s="43" t="e">
        <f>IF(#REF!&gt;=$H444,1)</f>
        <v>#REF!</v>
      </c>
      <c r="BN445" s="43" t="e">
        <f>IF(#REF!&gt;=$H444,1)</f>
        <v>#REF!</v>
      </c>
      <c r="BO445" s="43" t="e">
        <f>IF(#REF!&gt;=$H444,1)</f>
        <v>#REF!</v>
      </c>
      <c r="BP445" s="43" t="e">
        <f>IF(#REF!&gt;=$H444,1)</f>
        <v>#REF!</v>
      </c>
      <c r="BQ445" s="43" t="e">
        <f>IF(#REF!&gt;=$H444,1)</f>
        <v>#REF!</v>
      </c>
      <c r="BR445" s="43" t="e">
        <f>IF(#REF!&gt;=$H444,1)</f>
        <v>#REF!</v>
      </c>
      <c r="BS445" s="43"/>
      <c r="BT445" s="43"/>
      <c r="BU445" s="43"/>
      <c r="BV445" s="43"/>
      <c r="BW445" s="43"/>
      <c r="BX445" s="43"/>
      <c r="BY445" s="43"/>
      <c r="BZ445" s="43"/>
      <c r="CA445" s="43"/>
      <c r="CB445" s="43"/>
      <c r="CC445" s="43"/>
      <c r="CD445" s="43"/>
      <c r="CE445" s="37"/>
      <c r="CF445" s="37"/>
      <c r="CG445" s="37"/>
      <c r="CH445" s="37"/>
      <c r="CI445" s="37"/>
      <c r="CJ445" s="37"/>
      <c r="CK445" s="37"/>
      <c r="CL445" s="37"/>
      <c r="CM445" s="37"/>
      <c r="CN445" s="37"/>
      <c r="CO445" s="37"/>
      <c r="CP445" s="37"/>
      <c r="CQ445" s="37"/>
      <c r="CR445" s="37"/>
      <c r="CS445" s="37" t="b">
        <f t="shared" si="309"/>
        <v>0</v>
      </c>
      <c r="CT445" s="37" t="b">
        <f t="shared" si="310"/>
        <v>0</v>
      </c>
      <c r="CU445" s="37" t="b">
        <f t="shared" si="311"/>
        <v>0</v>
      </c>
      <c r="CV445" s="37" t="b">
        <f t="shared" si="312"/>
        <v>0</v>
      </c>
      <c r="CW445" s="37">
        <f t="shared" si="313"/>
        <v>1</v>
      </c>
      <c r="CX445" s="37" t="b">
        <f t="shared" si="314"/>
        <v>0</v>
      </c>
      <c r="CY445" s="37" t="b">
        <f t="shared" si="315"/>
        <v>0</v>
      </c>
      <c r="CZ445" s="37">
        <f t="shared" si="316"/>
        <v>1</v>
      </c>
      <c r="DA445" s="37" t="b">
        <f t="shared" si="317"/>
        <v>0</v>
      </c>
      <c r="DB445" s="37" t="b">
        <f t="shared" si="318"/>
        <v>0</v>
      </c>
      <c r="DC445" s="37" t="b">
        <f t="shared" si="319"/>
        <v>0</v>
      </c>
      <c r="DD445" s="37" t="b">
        <f t="shared" si="320"/>
        <v>0</v>
      </c>
      <c r="DE445" s="37" t="b">
        <f t="shared" si="321"/>
        <v>0</v>
      </c>
      <c r="DF445" s="37" t="b">
        <f t="shared" si="322"/>
        <v>0</v>
      </c>
      <c r="DG445" s="37" t="b">
        <f t="shared" si="323"/>
        <v>0</v>
      </c>
      <c r="DH445" s="37" t="b">
        <f t="shared" si="324"/>
        <v>0</v>
      </c>
      <c r="DI445" s="37" t="b">
        <f t="shared" si="325"/>
        <v>0</v>
      </c>
      <c r="DJ445" s="37" t="b">
        <f t="shared" si="326"/>
        <v>0</v>
      </c>
      <c r="DK445" s="37" t="b">
        <f t="shared" si="327"/>
        <v>0</v>
      </c>
      <c r="DL445" s="37" t="b">
        <f t="shared" si="328"/>
        <v>0</v>
      </c>
      <c r="DM445" s="37" t="e">
        <f>IF(#REF!&gt;=$N444,1)</f>
        <v>#REF!</v>
      </c>
      <c r="DN445" s="37" t="e">
        <f>IF(#REF!&gt;=$N444,1)</f>
        <v>#REF!</v>
      </c>
      <c r="DO445" s="37" t="e">
        <f>IF(#REF!&gt;=$N444,1)</f>
        <v>#REF!</v>
      </c>
      <c r="DP445" s="37" t="e">
        <f>IF(#REF!&gt;=$N444,1)</f>
        <v>#REF!</v>
      </c>
      <c r="DQ445" s="37" t="e">
        <f>IF(#REF!&gt;=$N444,1)</f>
        <v>#REF!</v>
      </c>
      <c r="DR445" s="37" t="e">
        <f>IF(#REF!&gt;=$N444,1)</f>
        <v>#REF!</v>
      </c>
      <c r="DS445" s="37" t="e">
        <f>IF(#REF!&gt;=$N444,1)</f>
        <v>#REF!</v>
      </c>
      <c r="DT445" s="37" t="e">
        <f>IF(#REF!&gt;=$N444,1)</f>
        <v>#REF!</v>
      </c>
      <c r="DU445" s="37" t="e">
        <f>IF(#REF!&gt;=$N444,1)</f>
        <v>#REF!</v>
      </c>
      <c r="DV445" s="37" t="e">
        <f>IF(#REF!&gt;=$N444,1)</f>
        <v>#REF!</v>
      </c>
      <c r="DW445" s="37" t="e">
        <f>IF(#REF!&gt;=$N444,1)</f>
        <v>#REF!</v>
      </c>
      <c r="DX445" s="37" t="e">
        <f>IF(#REF!&gt;=$N444,1)</f>
        <v>#REF!</v>
      </c>
      <c r="DY445" s="37" t="e">
        <f>IF(#REF!&gt;=$N444,1)</f>
        <v>#REF!</v>
      </c>
      <c r="DZ445" s="37" t="e">
        <f>IF(#REF!&gt;=$N444,1)</f>
        <v>#REF!</v>
      </c>
      <c r="EA445" s="37" t="e">
        <f>IF(#REF!&gt;=$N444,1)</f>
        <v>#REF!</v>
      </c>
    </row>
    <row r="446" spans="6:131" ht="15" x14ac:dyDescent="0.25">
      <c r="F446" s="4">
        <v>17</v>
      </c>
      <c r="G446" s="7">
        <v>16.600000000000001</v>
      </c>
      <c r="H446" s="8">
        <f t="shared" si="262"/>
        <v>16</v>
      </c>
      <c r="I446" s="8">
        <f>+AK466</f>
        <v>8</v>
      </c>
      <c r="J446" s="8">
        <f t="shared" si="263"/>
        <v>68</v>
      </c>
      <c r="K446" s="8">
        <f t="shared" si="264"/>
        <v>147.33333333333334</v>
      </c>
      <c r="L446" s="8">
        <f t="shared" si="267"/>
        <v>85</v>
      </c>
      <c r="M446" s="8">
        <f t="shared" si="268"/>
        <v>1.4005493427717788</v>
      </c>
      <c r="N446" s="39">
        <f>RANK(G448,$G$430:$G$464,1)</f>
        <v>1</v>
      </c>
      <c r="O446" s="42">
        <f>+CT466</f>
        <v>0</v>
      </c>
      <c r="P446" s="40">
        <f t="shared" si="265"/>
        <v>68</v>
      </c>
      <c r="Q446" s="40">
        <f t="shared" si="266"/>
        <v>147.33333333333334</v>
      </c>
      <c r="R446" s="40">
        <f t="shared" si="269"/>
        <v>53</v>
      </c>
      <c r="S446" s="40">
        <f t="shared" si="270"/>
        <v>1.2357788318574519</v>
      </c>
      <c r="T446" s="4"/>
      <c r="U446" s="4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 t="b">
        <f t="shared" si="281"/>
        <v>0</v>
      </c>
      <c r="AL446" s="43" t="b">
        <f t="shared" si="282"/>
        <v>0</v>
      </c>
      <c r="AM446" s="43" t="b">
        <f t="shared" si="283"/>
        <v>0</v>
      </c>
      <c r="AN446" s="43" t="b">
        <f t="shared" si="284"/>
        <v>0</v>
      </c>
      <c r="AO446" s="43" t="b">
        <f t="shared" si="285"/>
        <v>0</v>
      </c>
      <c r="AP446" s="43" t="b">
        <f t="shared" si="286"/>
        <v>0</v>
      </c>
      <c r="AQ446" s="43" t="b">
        <f t="shared" si="287"/>
        <v>0</v>
      </c>
      <c r="AR446" s="43" t="b">
        <f t="shared" si="288"/>
        <v>0</v>
      </c>
      <c r="AS446" s="43" t="b">
        <f t="shared" si="289"/>
        <v>0</v>
      </c>
      <c r="AT446" s="43" t="b">
        <f t="shared" si="290"/>
        <v>0</v>
      </c>
      <c r="AU446" s="43" t="b">
        <f t="shared" si="291"/>
        <v>0</v>
      </c>
      <c r="AV446" s="43" t="b">
        <f t="shared" si="292"/>
        <v>0</v>
      </c>
      <c r="AW446" s="43" t="b">
        <f t="shared" si="293"/>
        <v>0</v>
      </c>
      <c r="AX446" s="43" t="b">
        <f t="shared" si="294"/>
        <v>0</v>
      </c>
      <c r="AY446" s="43">
        <f t="shared" si="295"/>
        <v>1</v>
      </c>
      <c r="AZ446" s="43" t="b">
        <f t="shared" si="296"/>
        <v>0</v>
      </c>
      <c r="BA446" s="43" t="b">
        <f t="shared" si="297"/>
        <v>0</v>
      </c>
      <c r="BB446" s="43" t="b">
        <f t="shared" si="298"/>
        <v>0</v>
      </c>
      <c r="BC446" s="43" t="b">
        <f t="shared" si="299"/>
        <v>0</v>
      </c>
      <c r="BD446" s="43" t="e">
        <f>IF(#REF!&gt;=$H445,1)</f>
        <v>#REF!</v>
      </c>
      <c r="BE446" s="43" t="e">
        <f>IF(#REF!&gt;=$H445,1)</f>
        <v>#REF!</v>
      </c>
      <c r="BF446" s="43" t="e">
        <f>IF(#REF!&gt;=$H445,1)</f>
        <v>#REF!</v>
      </c>
      <c r="BG446" s="43" t="e">
        <f>IF(#REF!&gt;=$H445,1)</f>
        <v>#REF!</v>
      </c>
      <c r="BH446" s="43" t="e">
        <f>IF(#REF!&gt;=$H445,1)</f>
        <v>#REF!</v>
      </c>
      <c r="BI446" s="43" t="e">
        <f>IF(#REF!&gt;=$H445,1)</f>
        <v>#REF!</v>
      </c>
      <c r="BJ446" s="43" t="e">
        <f>IF(#REF!&gt;=$H445,1)</f>
        <v>#REF!</v>
      </c>
      <c r="BK446" s="43" t="e">
        <f>IF(#REF!&gt;=$H445,1)</f>
        <v>#REF!</v>
      </c>
      <c r="BL446" s="43" t="e">
        <f>IF(#REF!&gt;=$H445,1)</f>
        <v>#REF!</v>
      </c>
      <c r="BM446" s="43" t="e">
        <f>IF(#REF!&gt;=$H445,1)</f>
        <v>#REF!</v>
      </c>
      <c r="BN446" s="43" t="e">
        <f>IF(#REF!&gt;=$H445,1)</f>
        <v>#REF!</v>
      </c>
      <c r="BO446" s="43" t="e">
        <f>IF(#REF!&gt;=$H445,1)</f>
        <v>#REF!</v>
      </c>
      <c r="BP446" s="43" t="e">
        <f>IF(#REF!&gt;=$H445,1)</f>
        <v>#REF!</v>
      </c>
      <c r="BQ446" s="43" t="e">
        <f>IF(#REF!&gt;=$H445,1)</f>
        <v>#REF!</v>
      </c>
      <c r="BR446" s="43" t="e">
        <f>IF(#REF!&gt;=$H445,1)</f>
        <v>#REF!</v>
      </c>
      <c r="BS446" s="43"/>
      <c r="BT446" s="43"/>
      <c r="BU446" s="43"/>
      <c r="BV446" s="43"/>
      <c r="BW446" s="43"/>
      <c r="BX446" s="43"/>
      <c r="BY446" s="43"/>
      <c r="BZ446" s="43"/>
      <c r="CA446" s="43"/>
      <c r="CB446" s="43"/>
      <c r="CC446" s="43"/>
      <c r="CD446" s="43"/>
      <c r="CE446" s="37"/>
      <c r="CF446" s="37"/>
      <c r="CG446" s="37"/>
      <c r="CH446" s="37"/>
      <c r="CI446" s="37"/>
      <c r="CJ446" s="37"/>
      <c r="CK446" s="37"/>
      <c r="CL446" s="37"/>
      <c r="CM446" s="37"/>
      <c r="CN446" s="37"/>
      <c r="CO446" s="37"/>
      <c r="CP446" s="37"/>
      <c r="CQ446" s="37"/>
      <c r="CR446" s="37"/>
      <c r="CS446" s="37"/>
      <c r="CT446" s="37" t="b">
        <f t="shared" si="310"/>
        <v>0</v>
      </c>
      <c r="CU446" s="37" t="b">
        <f t="shared" si="311"/>
        <v>0</v>
      </c>
      <c r="CV446" s="37" t="b">
        <f t="shared" si="312"/>
        <v>0</v>
      </c>
      <c r="CW446" s="37">
        <f t="shared" si="313"/>
        <v>1</v>
      </c>
      <c r="CX446" s="37" t="b">
        <f t="shared" si="314"/>
        <v>0</v>
      </c>
      <c r="CY446" s="37" t="b">
        <f t="shared" si="315"/>
        <v>0</v>
      </c>
      <c r="CZ446" s="37">
        <f t="shared" si="316"/>
        <v>1</v>
      </c>
      <c r="DA446" s="37">
        <f t="shared" si="317"/>
        <v>1</v>
      </c>
      <c r="DB446" s="37" t="b">
        <f t="shared" si="318"/>
        <v>0</v>
      </c>
      <c r="DC446" s="37" t="b">
        <f t="shared" si="319"/>
        <v>0</v>
      </c>
      <c r="DD446" s="37" t="b">
        <f t="shared" si="320"/>
        <v>0</v>
      </c>
      <c r="DE446" s="37" t="b">
        <f t="shared" si="321"/>
        <v>0</v>
      </c>
      <c r="DF446" s="37" t="b">
        <f t="shared" si="322"/>
        <v>0</v>
      </c>
      <c r="DG446" s="37" t="b">
        <f t="shared" si="323"/>
        <v>0</v>
      </c>
      <c r="DH446" s="37" t="b">
        <f t="shared" si="324"/>
        <v>0</v>
      </c>
      <c r="DI446" s="37" t="b">
        <f t="shared" si="325"/>
        <v>0</v>
      </c>
      <c r="DJ446" s="37" t="b">
        <f t="shared" si="326"/>
        <v>0</v>
      </c>
      <c r="DK446" s="37" t="b">
        <f t="shared" si="327"/>
        <v>0</v>
      </c>
      <c r="DL446" s="37" t="b">
        <f t="shared" si="328"/>
        <v>0</v>
      </c>
      <c r="DM446" s="37" t="e">
        <f>IF(#REF!&gt;=$N445,1)</f>
        <v>#REF!</v>
      </c>
      <c r="DN446" s="37" t="e">
        <f>IF(#REF!&gt;=$N445,1)</f>
        <v>#REF!</v>
      </c>
      <c r="DO446" s="37" t="e">
        <f>IF(#REF!&gt;=$N445,1)</f>
        <v>#REF!</v>
      </c>
      <c r="DP446" s="37" t="e">
        <f>IF(#REF!&gt;=$N445,1)</f>
        <v>#REF!</v>
      </c>
      <c r="DQ446" s="37" t="e">
        <f>IF(#REF!&gt;=$N445,1)</f>
        <v>#REF!</v>
      </c>
      <c r="DR446" s="37" t="e">
        <f>IF(#REF!&gt;=$N445,1)</f>
        <v>#REF!</v>
      </c>
      <c r="DS446" s="37" t="e">
        <f>IF(#REF!&gt;=$N445,1)</f>
        <v>#REF!</v>
      </c>
      <c r="DT446" s="37" t="e">
        <f>IF(#REF!&gt;=$N445,1)</f>
        <v>#REF!</v>
      </c>
      <c r="DU446" s="37" t="e">
        <f>IF(#REF!&gt;=$N445,1)</f>
        <v>#REF!</v>
      </c>
      <c r="DV446" s="37" t="e">
        <f>IF(#REF!&gt;=$N445,1)</f>
        <v>#REF!</v>
      </c>
      <c r="DW446" s="37" t="e">
        <f>IF(#REF!&gt;=$N445,1)</f>
        <v>#REF!</v>
      </c>
      <c r="DX446" s="37" t="e">
        <f>IF(#REF!&gt;=$N445,1)</f>
        <v>#REF!</v>
      </c>
      <c r="DY446" s="37" t="e">
        <f>IF(#REF!&gt;=$N445,1)</f>
        <v>#REF!</v>
      </c>
      <c r="DZ446" s="37" t="e">
        <f>IF(#REF!&gt;=$N445,1)</f>
        <v>#REF!</v>
      </c>
      <c r="EA446" s="37" t="e">
        <f>IF(#REF!&gt;=$N445,1)</f>
        <v>#REF!</v>
      </c>
    </row>
    <row r="447" spans="6:131" ht="15" x14ac:dyDescent="0.25">
      <c r="F447" s="4">
        <v>18</v>
      </c>
      <c r="G447" s="7">
        <v>16.899999999999999</v>
      </c>
      <c r="H447" s="8">
        <f t="shared" si="262"/>
        <v>22</v>
      </c>
      <c r="I447" s="8">
        <f>+AL466</f>
        <v>13</v>
      </c>
      <c r="J447" s="8">
        <f t="shared" si="263"/>
        <v>76.5</v>
      </c>
      <c r="K447" s="8">
        <f t="shared" si="264"/>
        <v>174.25</v>
      </c>
      <c r="L447" s="8">
        <f t="shared" si="267"/>
        <v>98</v>
      </c>
      <c r="M447" s="8">
        <f t="shared" si="268"/>
        <v>1.6287411410189259</v>
      </c>
      <c r="N447" s="39">
        <f>RANK(G447,$G$430:$G$464,1)</f>
        <v>22</v>
      </c>
      <c r="O447" s="42">
        <f>+CU466</f>
        <v>11</v>
      </c>
      <c r="P447" s="40">
        <f t="shared" si="265"/>
        <v>76.5</v>
      </c>
      <c r="Q447" s="40">
        <f t="shared" si="266"/>
        <v>174.25</v>
      </c>
      <c r="R447" s="40">
        <f t="shared" si="269"/>
        <v>64</v>
      </c>
      <c r="S447" s="40">
        <f t="shared" si="270"/>
        <v>0.94694252384821276</v>
      </c>
      <c r="T447" s="4"/>
      <c r="U447" s="4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>
        <f t="shared" si="282"/>
        <v>1</v>
      </c>
      <c r="AM447" s="43" t="b">
        <f t="shared" si="283"/>
        <v>0</v>
      </c>
      <c r="AN447" s="43">
        <f t="shared" si="284"/>
        <v>1</v>
      </c>
      <c r="AO447" s="43">
        <f t="shared" si="285"/>
        <v>1</v>
      </c>
      <c r="AP447" s="43" t="b">
        <f t="shared" si="286"/>
        <v>0</v>
      </c>
      <c r="AQ447" s="43" t="b">
        <f t="shared" si="287"/>
        <v>0</v>
      </c>
      <c r="AR447" s="43" t="b">
        <f t="shared" si="288"/>
        <v>0</v>
      </c>
      <c r="AS447" s="43">
        <f t="shared" si="289"/>
        <v>1</v>
      </c>
      <c r="AT447" s="43" t="b">
        <f t="shared" si="290"/>
        <v>0</v>
      </c>
      <c r="AU447" s="43">
        <f t="shared" si="291"/>
        <v>1</v>
      </c>
      <c r="AV447" s="43">
        <f t="shared" si="292"/>
        <v>1</v>
      </c>
      <c r="AW447" s="43">
        <f t="shared" si="293"/>
        <v>1</v>
      </c>
      <c r="AX447" s="43">
        <f t="shared" si="294"/>
        <v>1</v>
      </c>
      <c r="AY447" s="43">
        <f t="shared" si="295"/>
        <v>1</v>
      </c>
      <c r="AZ447" s="43" t="b">
        <f t="shared" si="296"/>
        <v>0</v>
      </c>
      <c r="BA447" s="43">
        <f t="shared" si="297"/>
        <v>1</v>
      </c>
      <c r="BB447" s="43" t="b">
        <f t="shared" si="298"/>
        <v>0</v>
      </c>
      <c r="BC447" s="43">
        <f t="shared" si="299"/>
        <v>1</v>
      </c>
      <c r="BD447" s="43" t="e">
        <f>IF(#REF!&gt;=$H446,1)</f>
        <v>#REF!</v>
      </c>
      <c r="BE447" s="43" t="e">
        <f>IF(#REF!&gt;=$H446,1)</f>
        <v>#REF!</v>
      </c>
      <c r="BF447" s="43" t="e">
        <f>IF(#REF!&gt;=$H446,1)</f>
        <v>#REF!</v>
      </c>
      <c r="BG447" s="43" t="e">
        <f>IF(#REF!&gt;=$H446,1)</f>
        <v>#REF!</v>
      </c>
      <c r="BH447" s="43" t="e">
        <f>IF(#REF!&gt;=$H446,1)</f>
        <v>#REF!</v>
      </c>
      <c r="BI447" s="43" t="e">
        <f>IF(#REF!&gt;=$H446,1)</f>
        <v>#REF!</v>
      </c>
      <c r="BJ447" s="43" t="e">
        <f>IF(#REF!&gt;=$H446,1)</f>
        <v>#REF!</v>
      </c>
      <c r="BK447" s="43" t="e">
        <f>IF(#REF!&gt;=$H446,1)</f>
        <v>#REF!</v>
      </c>
      <c r="BL447" s="43" t="e">
        <f>IF(#REF!&gt;=$H446,1)</f>
        <v>#REF!</v>
      </c>
      <c r="BM447" s="43" t="e">
        <f>IF(#REF!&gt;=$H446,1)</f>
        <v>#REF!</v>
      </c>
      <c r="BN447" s="43" t="e">
        <f>IF(#REF!&gt;=$H446,1)</f>
        <v>#REF!</v>
      </c>
      <c r="BO447" s="43" t="e">
        <f>IF(#REF!&gt;=$H446,1)</f>
        <v>#REF!</v>
      </c>
      <c r="BP447" s="43" t="e">
        <f>IF(#REF!&gt;=$H446,1)</f>
        <v>#REF!</v>
      </c>
      <c r="BQ447" s="43" t="e">
        <f>IF(#REF!&gt;=$H446,1)</f>
        <v>#REF!</v>
      </c>
      <c r="BR447" s="43" t="e">
        <f>IF(#REF!&gt;=$H446,1)</f>
        <v>#REF!</v>
      </c>
      <c r="BS447" s="43"/>
      <c r="BT447" s="43"/>
      <c r="BU447" s="43"/>
      <c r="BV447" s="43"/>
      <c r="BW447" s="43"/>
      <c r="BX447" s="43"/>
      <c r="BY447" s="43"/>
      <c r="BZ447" s="43"/>
      <c r="CA447" s="43"/>
      <c r="CB447" s="43"/>
      <c r="CC447" s="43"/>
      <c r="CD447" s="43"/>
      <c r="CE447" s="37"/>
      <c r="CF447" s="37"/>
      <c r="CG447" s="37"/>
      <c r="CH447" s="37"/>
      <c r="CI447" s="37"/>
      <c r="CJ447" s="37"/>
      <c r="CK447" s="37"/>
      <c r="CL447" s="37"/>
      <c r="CM447" s="37"/>
      <c r="CN447" s="37"/>
      <c r="CO447" s="37"/>
      <c r="CP447" s="37"/>
      <c r="CQ447" s="37"/>
      <c r="CR447" s="37"/>
      <c r="CS447" s="37"/>
      <c r="CT447" s="37"/>
      <c r="CU447" s="37">
        <f t="shared" si="311"/>
        <v>1</v>
      </c>
      <c r="CV447" s="37">
        <f t="shared" si="312"/>
        <v>1</v>
      </c>
      <c r="CW447" s="37">
        <f t="shared" si="313"/>
        <v>1</v>
      </c>
      <c r="CX447" s="37">
        <f t="shared" si="314"/>
        <v>1</v>
      </c>
      <c r="CY447" s="37">
        <f t="shared" si="315"/>
        <v>1</v>
      </c>
      <c r="CZ447" s="37">
        <f t="shared" si="316"/>
        <v>1</v>
      </c>
      <c r="DA447" s="37">
        <f t="shared" si="317"/>
        <v>1</v>
      </c>
      <c r="DB447" s="37">
        <f t="shared" si="318"/>
        <v>1</v>
      </c>
      <c r="DC447" s="37">
        <f t="shared" si="319"/>
        <v>1</v>
      </c>
      <c r="DD447" s="37">
        <f t="shared" si="320"/>
        <v>1</v>
      </c>
      <c r="DE447" s="37">
        <f t="shared" si="321"/>
        <v>1</v>
      </c>
      <c r="DF447" s="37">
        <f t="shared" si="322"/>
        <v>1</v>
      </c>
      <c r="DG447" s="37">
        <f t="shared" si="323"/>
        <v>1</v>
      </c>
      <c r="DH447" s="37">
        <f t="shared" si="324"/>
        <v>1</v>
      </c>
      <c r="DI447" s="37">
        <f t="shared" si="325"/>
        <v>1</v>
      </c>
      <c r="DJ447" s="37">
        <f t="shared" si="326"/>
        <v>1</v>
      </c>
      <c r="DK447" s="37">
        <f t="shared" si="327"/>
        <v>1</v>
      </c>
      <c r="DL447" s="37">
        <f t="shared" si="328"/>
        <v>1</v>
      </c>
      <c r="DM447" s="37" t="e">
        <f>IF(#REF!&gt;=$N446,1)</f>
        <v>#REF!</v>
      </c>
      <c r="DN447" s="37" t="e">
        <f>IF(#REF!&gt;=$N446,1)</f>
        <v>#REF!</v>
      </c>
      <c r="DO447" s="37" t="e">
        <f>IF(#REF!&gt;=$N446,1)</f>
        <v>#REF!</v>
      </c>
      <c r="DP447" s="37" t="e">
        <f>IF(#REF!&gt;=$N446,1)</f>
        <v>#REF!</v>
      </c>
      <c r="DQ447" s="37" t="e">
        <f>IF(#REF!&gt;=$N446,1)</f>
        <v>#REF!</v>
      </c>
      <c r="DR447" s="37" t="e">
        <f>IF(#REF!&gt;=$N446,1)</f>
        <v>#REF!</v>
      </c>
      <c r="DS447" s="37" t="e">
        <f>IF(#REF!&gt;=$N446,1)</f>
        <v>#REF!</v>
      </c>
      <c r="DT447" s="37" t="e">
        <f>IF(#REF!&gt;=$N446,1)</f>
        <v>#REF!</v>
      </c>
      <c r="DU447" s="37" t="e">
        <f>IF(#REF!&gt;=$N446,1)</f>
        <v>#REF!</v>
      </c>
      <c r="DV447" s="37" t="e">
        <f>IF(#REF!&gt;=$N446,1)</f>
        <v>#REF!</v>
      </c>
      <c r="DW447" s="37" t="e">
        <f>IF(#REF!&gt;=$N446,1)</f>
        <v>#REF!</v>
      </c>
      <c r="DX447" s="37" t="e">
        <f>IF(#REF!&gt;=$N446,1)</f>
        <v>#REF!</v>
      </c>
      <c r="DY447" s="37" t="e">
        <f>IF(#REF!&gt;=$N446,1)</f>
        <v>#REF!</v>
      </c>
      <c r="DZ447" s="37" t="e">
        <f>IF(#REF!&gt;=$N446,1)</f>
        <v>#REF!</v>
      </c>
      <c r="EA447" s="37" t="e">
        <f>IF(#REF!&gt;=$N446,1)</f>
        <v>#REF!</v>
      </c>
    </row>
    <row r="448" spans="6:131" ht="15" x14ac:dyDescent="0.25">
      <c r="F448" s="4">
        <v>19</v>
      </c>
      <c r="G448" s="7">
        <v>15.2</v>
      </c>
      <c r="H448" s="8">
        <f t="shared" si="262"/>
        <v>1</v>
      </c>
      <c r="I448" s="8">
        <f>+AM466</f>
        <v>0</v>
      </c>
      <c r="J448" s="8">
        <f t="shared" si="263"/>
        <v>85.5</v>
      </c>
      <c r="K448" s="8">
        <f t="shared" si="264"/>
        <v>204.25</v>
      </c>
      <c r="L448" s="8">
        <f t="shared" si="267"/>
        <v>98</v>
      </c>
      <c r="M448" s="8">
        <f t="shared" si="268"/>
        <v>0.8746392856766495</v>
      </c>
      <c r="N448" s="39">
        <f>RANK(G446,$G$430:$G$464,1)</f>
        <v>16</v>
      </c>
      <c r="O448" s="42">
        <f>+CV466</f>
        <v>8</v>
      </c>
      <c r="P448" s="40">
        <f t="shared" si="265"/>
        <v>85.5</v>
      </c>
      <c r="Q448" s="40">
        <f t="shared" si="266"/>
        <v>204.25</v>
      </c>
      <c r="R448" s="40">
        <f t="shared" si="269"/>
        <v>72</v>
      </c>
      <c r="S448" s="40">
        <f t="shared" si="270"/>
        <v>0.94461042853078148</v>
      </c>
      <c r="T448" s="4"/>
      <c r="U448" s="4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 t="b">
        <f t="shared" si="283"/>
        <v>0</v>
      </c>
      <c r="AN448" s="43">
        <f t="shared" si="284"/>
        <v>1</v>
      </c>
      <c r="AO448" s="43">
        <f t="shared" si="285"/>
        <v>1</v>
      </c>
      <c r="AP448" s="43" t="b">
        <f t="shared" si="286"/>
        <v>0</v>
      </c>
      <c r="AQ448" s="43" t="b">
        <f t="shared" si="287"/>
        <v>0</v>
      </c>
      <c r="AR448" s="43" t="b">
        <f t="shared" si="288"/>
        <v>0</v>
      </c>
      <c r="AS448" s="43">
        <f t="shared" si="289"/>
        <v>1</v>
      </c>
      <c r="AT448" s="43" t="b">
        <f t="shared" si="290"/>
        <v>0</v>
      </c>
      <c r="AU448" s="43" t="b">
        <f t="shared" si="291"/>
        <v>0</v>
      </c>
      <c r="AV448" s="43" t="b">
        <f t="shared" si="292"/>
        <v>0</v>
      </c>
      <c r="AW448" s="43">
        <f t="shared" si="293"/>
        <v>1</v>
      </c>
      <c r="AX448" s="43" t="b">
        <f t="shared" si="294"/>
        <v>0</v>
      </c>
      <c r="AY448" s="43">
        <f t="shared" si="295"/>
        <v>1</v>
      </c>
      <c r="AZ448" s="43" t="b">
        <f t="shared" si="296"/>
        <v>0</v>
      </c>
      <c r="BA448" s="43">
        <f t="shared" si="297"/>
        <v>1</v>
      </c>
      <c r="BB448" s="43" t="b">
        <f t="shared" si="298"/>
        <v>0</v>
      </c>
      <c r="BC448" s="43">
        <f t="shared" si="299"/>
        <v>1</v>
      </c>
      <c r="BD448" s="43" t="e">
        <f>IF(#REF!&gt;=$H447,1)</f>
        <v>#REF!</v>
      </c>
      <c r="BE448" s="43" t="e">
        <f>IF(#REF!&gt;=$H447,1)</f>
        <v>#REF!</v>
      </c>
      <c r="BF448" s="43" t="e">
        <f>IF(#REF!&gt;=$H447,1)</f>
        <v>#REF!</v>
      </c>
      <c r="BG448" s="43" t="e">
        <f>IF(#REF!&gt;=$H447,1)</f>
        <v>#REF!</v>
      </c>
      <c r="BH448" s="43" t="e">
        <f>IF(#REF!&gt;=$H447,1)</f>
        <v>#REF!</v>
      </c>
      <c r="BI448" s="43" t="e">
        <f>IF(#REF!&gt;=$H447,1)</f>
        <v>#REF!</v>
      </c>
      <c r="BJ448" s="43" t="e">
        <f>IF(#REF!&gt;=$H447,1)</f>
        <v>#REF!</v>
      </c>
      <c r="BK448" s="43" t="e">
        <f>IF(#REF!&gt;=$H447,1)</f>
        <v>#REF!</v>
      </c>
      <c r="BL448" s="43" t="e">
        <f>IF(#REF!&gt;=$H447,1)</f>
        <v>#REF!</v>
      </c>
      <c r="BM448" s="43" t="e">
        <f>IF(#REF!&gt;=$H447,1)</f>
        <v>#REF!</v>
      </c>
      <c r="BN448" s="43" t="e">
        <f>IF(#REF!&gt;=$H447,1)</f>
        <v>#REF!</v>
      </c>
      <c r="BO448" s="43" t="e">
        <f>IF(#REF!&gt;=$H447,1)</f>
        <v>#REF!</v>
      </c>
      <c r="BP448" s="43" t="e">
        <f>IF(#REF!&gt;=$H447,1)</f>
        <v>#REF!</v>
      </c>
      <c r="BQ448" s="43" t="e">
        <f>IF(#REF!&gt;=$H447,1)</f>
        <v>#REF!</v>
      </c>
      <c r="BR448" s="43" t="e">
        <f>IF(#REF!&gt;=$H447,1)</f>
        <v>#REF!</v>
      </c>
      <c r="BS448" s="43"/>
      <c r="BT448" s="43"/>
      <c r="BU448" s="43"/>
      <c r="BV448" s="43"/>
      <c r="BW448" s="43"/>
      <c r="BX448" s="43"/>
      <c r="BY448" s="43"/>
      <c r="BZ448" s="43"/>
      <c r="CA448" s="43"/>
      <c r="CB448" s="43"/>
      <c r="CC448" s="43"/>
      <c r="CD448" s="43"/>
      <c r="CE448" s="37"/>
      <c r="CF448" s="37"/>
      <c r="CG448" s="37"/>
      <c r="CH448" s="37"/>
      <c r="CI448" s="37"/>
      <c r="CJ448" s="37"/>
      <c r="CK448" s="37"/>
      <c r="CL448" s="37"/>
      <c r="CM448" s="37"/>
      <c r="CN448" s="37"/>
      <c r="CO448" s="37"/>
      <c r="CP448" s="37"/>
      <c r="CQ448" s="37"/>
      <c r="CR448" s="37"/>
      <c r="CS448" s="37"/>
      <c r="CT448" s="37"/>
      <c r="CU448" s="37"/>
      <c r="CV448" s="37" t="b">
        <f t="shared" si="312"/>
        <v>0</v>
      </c>
      <c r="CW448" s="37">
        <f t="shared" si="313"/>
        <v>1</v>
      </c>
      <c r="CX448" s="37" t="b">
        <f t="shared" si="314"/>
        <v>0</v>
      </c>
      <c r="CY448" s="37" t="b">
        <f t="shared" si="315"/>
        <v>0</v>
      </c>
      <c r="CZ448" s="37">
        <f t="shared" si="316"/>
        <v>1</v>
      </c>
      <c r="DA448" s="37">
        <f t="shared" si="317"/>
        <v>1</v>
      </c>
      <c r="DB448" s="37">
        <f t="shared" si="318"/>
        <v>1</v>
      </c>
      <c r="DC448" s="37" t="b">
        <f t="shared" si="319"/>
        <v>0</v>
      </c>
      <c r="DD448" s="37" t="b">
        <f t="shared" si="320"/>
        <v>0</v>
      </c>
      <c r="DE448" s="37" t="b">
        <f t="shared" si="321"/>
        <v>0</v>
      </c>
      <c r="DF448" s="37" t="b">
        <f t="shared" si="322"/>
        <v>0</v>
      </c>
      <c r="DG448" s="37" t="b">
        <f t="shared" si="323"/>
        <v>0</v>
      </c>
      <c r="DH448" s="37">
        <f t="shared" si="324"/>
        <v>1</v>
      </c>
      <c r="DI448" s="37" t="b">
        <f t="shared" si="325"/>
        <v>0</v>
      </c>
      <c r="DJ448" s="37" t="b">
        <f t="shared" si="326"/>
        <v>0</v>
      </c>
      <c r="DK448" s="37">
        <f t="shared" si="327"/>
        <v>1</v>
      </c>
      <c r="DL448" s="37" t="b">
        <f t="shared" si="328"/>
        <v>0</v>
      </c>
      <c r="DM448" s="37" t="e">
        <f>IF(#REF!&gt;=$N447,1)</f>
        <v>#REF!</v>
      </c>
      <c r="DN448" s="37" t="e">
        <f>IF(#REF!&gt;=$N447,1)</f>
        <v>#REF!</v>
      </c>
      <c r="DO448" s="37" t="e">
        <f>IF(#REF!&gt;=$N447,1)</f>
        <v>#REF!</v>
      </c>
      <c r="DP448" s="37" t="e">
        <f>IF(#REF!&gt;=$N447,1)</f>
        <v>#REF!</v>
      </c>
      <c r="DQ448" s="37" t="e">
        <f>IF(#REF!&gt;=$N447,1)</f>
        <v>#REF!</v>
      </c>
      <c r="DR448" s="37" t="e">
        <f>IF(#REF!&gt;=$N447,1)</f>
        <v>#REF!</v>
      </c>
      <c r="DS448" s="37" t="e">
        <f>IF(#REF!&gt;=$N447,1)</f>
        <v>#REF!</v>
      </c>
      <c r="DT448" s="37" t="e">
        <f>IF(#REF!&gt;=$N447,1)</f>
        <v>#REF!</v>
      </c>
      <c r="DU448" s="37" t="e">
        <f>IF(#REF!&gt;=$N447,1)</f>
        <v>#REF!</v>
      </c>
      <c r="DV448" s="37" t="e">
        <f>IF(#REF!&gt;=$N447,1)</f>
        <v>#REF!</v>
      </c>
      <c r="DW448" s="37" t="e">
        <f>IF(#REF!&gt;=$N447,1)</f>
        <v>#REF!</v>
      </c>
      <c r="DX448" s="37" t="e">
        <f>IF(#REF!&gt;=$N447,1)</f>
        <v>#REF!</v>
      </c>
      <c r="DY448" s="37" t="e">
        <f>IF(#REF!&gt;=$N447,1)</f>
        <v>#REF!</v>
      </c>
      <c r="DZ448" s="37" t="e">
        <f>IF(#REF!&gt;=$N447,1)</f>
        <v>#REF!</v>
      </c>
      <c r="EA448" s="37" t="e">
        <f>IF(#REF!&gt;=$N447,1)</f>
        <v>#REF!</v>
      </c>
    </row>
    <row r="449" spans="6:131" ht="15" x14ac:dyDescent="0.25">
      <c r="F449" s="4">
        <v>20</v>
      </c>
      <c r="G449" s="7">
        <v>17.100000000000001</v>
      </c>
      <c r="H449" s="8">
        <f t="shared" si="262"/>
        <v>28</v>
      </c>
      <c r="I449" s="8">
        <f>+AN466</f>
        <v>17</v>
      </c>
      <c r="J449" s="8">
        <f t="shared" si="263"/>
        <v>95</v>
      </c>
      <c r="K449" s="8">
        <f t="shared" si="264"/>
        <v>237.5</v>
      </c>
      <c r="L449" s="8">
        <f t="shared" si="267"/>
        <v>115</v>
      </c>
      <c r="M449" s="8">
        <f t="shared" si="268"/>
        <v>1.2977713690461004</v>
      </c>
      <c r="N449" s="39">
        <f>RANK(G445,$G$430:$G$464,1)</f>
        <v>34</v>
      </c>
      <c r="O449" s="42">
        <f>+CW466</f>
        <v>19</v>
      </c>
      <c r="P449" s="40">
        <f t="shared" si="265"/>
        <v>95</v>
      </c>
      <c r="Q449" s="40">
        <f t="shared" si="266"/>
        <v>237.5</v>
      </c>
      <c r="R449" s="40">
        <f t="shared" si="269"/>
        <v>91</v>
      </c>
      <c r="S449" s="40">
        <f t="shared" si="270"/>
        <v>0.25955427380922008</v>
      </c>
      <c r="T449" s="4"/>
      <c r="U449" s="4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>
        <f t="shared" si="284"/>
        <v>1</v>
      </c>
      <c r="AO449" s="43">
        <f t="shared" si="285"/>
        <v>1</v>
      </c>
      <c r="AP449" s="43">
        <f t="shared" si="286"/>
        <v>1</v>
      </c>
      <c r="AQ449" s="43">
        <f t="shared" si="287"/>
        <v>1</v>
      </c>
      <c r="AR449" s="43">
        <f t="shared" si="288"/>
        <v>1</v>
      </c>
      <c r="AS449" s="43">
        <f t="shared" si="289"/>
        <v>1</v>
      </c>
      <c r="AT449" s="43">
        <f t="shared" si="290"/>
        <v>1</v>
      </c>
      <c r="AU449" s="43">
        <f t="shared" si="291"/>
        <v>1</v>
      </c>
      <c r="AV449" s="43">
        <f t="shared" si="292"/>
        <v>1</v>
      </c>
      <c r="AW449" s="43">
        <f t="shared" si="293"/>
        <v>1</v>
      </c>
      <c r="AX449" s="43">
        <f t="shared" si="294"/>
        <v>1</v>
      </c>
      <c r="AY449" s="43">
        <f t="shared" si="295"/>
        <v>1</v>
      </c>
      <c r="AZ449" s="43">
        <f t="shared" si="296"/>
        <v>1</v>
      </c>
      <c r="BA449" s="43">
        <f t="shared" si="297"/>
        <v>1</v>
      </c>
      <c r="BB449" s="43">
        <f t="shared" si="298"/>
        <v>1</v>
      </c>
      <c r="BC449" s="43">
        <f t="shared" si="299"/>
        <v>1</v>
      </c>
      <c r="BD449" s="43" t="e">
        <f>IF(#REF!&gt;=$H448,1)</f>
        <v>#REF!</v>
      </c>
      <c r="BE449" s="43" t="e">
        <f>IF(#REF!&gt;=$H448,1)</f>
        <v>#REF!</v>
      </c>
      <c r="BF449" s="43" t="e">
        <f>IF(#REF!&gt;=$H448,1)</f>
        <v>#REF!</v>
      </c>
      <c r="BG449" s="43" t="e">
        <f>IF(#REF!&gt;=$H448,1)</f>
        <v>#REF!</v>
      </c>
      <c r="BH449" s="43" t="e">
        <f>IF(#REF!&gt;=$H448,1)</f>
        <v>#REF!</v>
      </c>
      <c r="BI449" s="43" t="e">
        <f>IF(#REF!&gt;=$H448,1)</f>
        <v>#REF!</v>
      </c>
      <c r="BJ449" s="43" t="e">
        <f>IF(#REF!&gt;=$H448,1)</f>
        <v>#REF!</v>
      </c>
      <c r="BK449" s="43" t="e">
        <f>IF(#REF!&gt;=$H448,1)</f>
        <v>#REF!</v>
      </c>
      <c r="BL449" s="43" t="e">
        <f>IF(#REF!&gt;=$H448,1)</f>
        <v>#REF!</v>
      </c>
      <c r="BM449" s="43" t="e">
        <f>IF(#REF!&gt;=$H448,1)</f>
        <v>#REF!</v>
      </c>
      <c r="BN449" s="43" t="e">
        <f>IF(#REF!&gt;=$H448,1)</f>
        <v>#REF!</v>
      </c>
      <c r="BO449" s="43" t="e">
        <f>IF(#REF!&gt;=$H448,1)</f>
        <v>#REF!</v>
      </c>
      <c r="BP449" s="43" t="e">
        <f>IF(#REF!&gt;=$H448,1)</f>
        <v>#REF!</v>
      </c>
      <c r="BQ449" s="43" t="e">
        <f>IF(#REF!&gt;=$H448,1)</f>
        <v>#REF!</v>
      </c>
      <c r="BR449" s="43" t="e">
        <f>IF(#REF!&gt;=$H448,1)</f>
        <v>#REF!</v>
      </c>
      <c r="BS449" s="43"/>
      <c r="BT449" s="43"/>
      <c r="BU449" s="43"/>
      <c r="BV449" s="43"/>
      <c r="BW449" s="43"/>
      <c r="BX449" s="43"/>
      <c r="BY449" s="43"/>
      <c r="BZ449" s="43"/>
      <c r="CA449" s="43"/>
      <c r="CB449" s="43"/>
      <c r="CC449" s="43"/>
      <c r="CD449" s="43"/>
      <c r="CE449" s="37"/>
      <c r="CF449" s="37"/>
      <c r="CG449" s="37"/>
      <c r="CH449" s="37"/>
      <c r="CI449" s="37"/>
      <c r="CJ449" s="37"/>
      <c r="CK449" s="37"/>
      <c r="CL449" s="37"/>
      <c r="CM449" s="37"/>
      <c r="CN449" s="37"/>
      <c r="CO449" s="37"/>
      <c r="CP449" s="37"/>
      <c r="CQ449" s="37"/>
      <c r="CR449" s="37"/>
      <c r="CS449" s="37"/>
      <c r="CT449" s="37"/>
      <c r="CU449" s="37"/>
      <c r="CV449" s="37"/>
      <c r="CW449" s="37">
        <f t="shared" si="313"/>
        <v>1</v>
      </c>
      <c r="CX449" s="37" t="b">
        <f t="shared" si="314"/>
        <v>0</v>
      </c>
      <c r="CY449" s="37" t="b">
        <f t="shared" si="315"/>
        <v>0</v>
      </c>
      <c r="CZ449" s="37">
        <f t="shared" si="316"/>
        <v>1</v>
      </c>
      <c r="DA449" s="37">
        <f t="shared" si="317"/>
        <v>1</v>
      </c>
      <c r="DB449" s="37">
        <f t="shared" si="318"/>
        <v>1</v>
      </c>
      <c r="DC449" s="37">
        <f t="shared" si="319"/>
        <v>1</v>
      </c>
      <c r="DD449" s="37" t="b">
        <f t="shared" si="320"/>
        <v>0</v>
      </c>
      <c r="DE449" s="37">
        <f t="shared" si="321"/>
        <v>1</v>
      </c>
      <c r="DF449" s="37" t="b">
        <f t="shared" si="322"/>
        <v>0</v>
      </c>
      <c r="DG449" s="37" t="b">
        <f t="shared" si="323"/>
        <v>0</v>
      </c>
      <c r="DH449" s="37">
        <f t="shared" si="324"/>
        <v>1</v>
      </c>
      <c r="DI449" s="37" t="b">
        <f t="shared" si="325"/>
        <v>0</v>
      </c>
      <c r="DJ449" s="37" t="b">
        <f t="shared" si="326"/>
        <v>0</v>
      </c>
      <c r="DK449" s="37">
        <f t="shared" si="327"/>
        <v>1</v>
      </c>
      <c r="DL449" s="37" t="b">
        <f t="shared" si="328"/>
        <v>0</v>
      </c>
      <c r="DM449" s="37" t="e">
        <f>IF(#REF!&gt;=$N448,1)</f>
        <v>#REF!</v>
      </c>
      <c r="DN449" s="37" t="e">
        <f>IF(#REF!&gt;=$N448,1)</f>
        <v>#REF!</v>
      </c>
      <c r="DO449" s="37" t="e">
        <f>IF(#REF!&gt;=$N448,1)</f>
        <v>#REF!</v>
      </c>
      <c r="DP449" s="37" t="e">
        <f>IF(#REF!&gt;=$N448,1)</f>
        <v>#REF!</v>
      </c>
      <c r="DQ449" s="37" t="e">
        <f>IF(#REF!&gt;=$N448,1)</f>
        <v>#REF!</v>
      </c>
      <c r="DR449" s="37" t="e">
        <f>IF(#REF!&gt;=$N448,1)</f>
        <v>#REF!</v>
      </c>
      <c r="DS449" s="37" t="e">
        <f>IF(#REF!&gt;=$N448,1)</f>
        <v>#REF!</v>
      </c>
      <c r="DT449" s="37" t="e">
        <f>IF(#REF!&gt;=$N448,1)</f>
        <v>#REF!</v>
      </c>
      <c r="DU449" s="37" t="e">
        <f>IF(#REF!&gt;=$N448,1)</f>
        <v>#REF!</v>
      </c>
      <c r="DV449" s="37" t="e">
        <f>IF(#REF!&gt;=$N448,1)</f>
        <v>#REF!</v>
      </c>
      <c r="DW449" s="37" t="e">
        <f>IF(#REF!&gt;=$N448,1)</f>
        <v>#REF!</v>
      </c>
      <c r="DX449" s="37" t="e">
        <f>IF(#REF!&gt;=$N448,1)</f>
        <v>#REF!</v>
      </c>
      <c r="DY449" s="37" t="e">
        <f>IF(#REF!&gt;=$N448,1)</f>
        <v>#REF!</v>
      </c>
      <c r="DZ449" s="37" t="e">
        <f>IF(#REF!&gt;=$N448,1)</f>
        <v>#REF!</v>
      </c>
      <c r="EA449" s="37" t="e">
        <f>IF(#REF!&gt;=$N448,1)</f>
        <v>#REF!</v>
      </c>
    </row>
    <row r="450" spans="6:131" ht="15" x14ac:dyDescent="0.25">
      <c r="F450" s="4">
        <v>21</v>
      </c>
      <c r="G450" s="7">
        <v>17.2</v>
      </c>
      <c r="H450" s="8">
        <f t="shared" si="262"/>
        <v>30</v>
      </c>
      <c r="I450" s="8">
        <f>+AO466</f>
        <v>19</v>
      </c>
      <c r="J450" s="8">
        <f t="shared" si="263"/>
        <v>105</v>
      </c>
      <c r="K450" s="8">
        <f t="shared" si="264"/>
        <v>274.16666666666669</v>
      </c>
      <c r="L450" s="8">
        <f t="shared" si="267"/>
        <v>134</v>
      </c>
      <c r="M450" s="8">
        <f t="shared" si="268"/>
        <v>1.7514214808684447</v>
      </c>
      <c r="N450" s="39">
        <f>RANK(G444,$G$430:$G$464,1)</f>
        <v>7</v>
      </c>
      <c r="O450" s="42">
        <f>+CX466</f>
        <v>5</v>
      </c>
      <c r="P450" s="40">
        <f t="shared" si="265"/>
        <v>105</v>
      </c>
      <c r="Q450" s="40">
        <f t="shared" si="266"/>
        <v>274.16666666666669</v>
      </c>
      <c r="R450" s="40">
        <f t="shared" si="269"/>
        <v>96</v>
      </c>
      <c r="S450" s="40">
        <f t="shared" si="270"/>
        <v>0.54354459751089668</v>
      </c>
      <c r="T450" s="4"/>
      <c r="U450" s="4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>
        <f t="shared" si="285"/>
        <v>1</v>
      </c>
      <c r="AP450" s="43" t="b">
        <f t="shared" si="286"/>
        <v>0</v>
      </c>
      <c r="AQ450" s="43" t="b">
        <f t="shared" si="287"/>
        <v>0</v>
      </c>
      <c r="AR450" s="43" t="b">
        <f t="shared" si="288"/>
        <v>0</v>
      </c>
      <c r="AS450" s="43" t="b">
        <f t="shared" si="289"/>
        <v>0</v>
      </c>
      <c r="AT450" s="43" t="b">
        <f t="shared" si="290"/>
        <v>0</v>
      </c>
      <c r="AU450" s="43" t="b">
        <f t="shared" si="291"/>
        <v>0</v>
      </c>
      <c r="AV450" s="43" t="b">
        <f t="shared" si="292"/>
        <v>0</v>
      </c>
      <c r="AW450" s="43">
        <f t="shared" si="293"/>
        <v>1</v>
      </c>
      <c r="AX450" s="43" t="b">
        <f t="shared" si="294"/>
        <v>0</v>
      </c>
      <c r="AY450" s="43">
        <f t="shared" si="295"/>
        <v>1</v>
      </c>
      <c r="AZ450" s="43" t="b">
        <f t="shared" si="296"/>
        <v>0</v>
      </c>
      <c r="BA450" s="43">
        <f t="shared" si="297"/>
        <v>1</v>
      </c>
      <c r="BB450" s="43" t="b">
        <f t="shared" si="298"/>
        <v>0</v>
      </c>
      <c r="BC450" s="43" t="b">
        <f t="shared" si="299"/>
        <v>0</v>
      </c>
      <c r="BD450" s="43" t="e">
        <f>IF(#REF!&gt;=$H449,1)</f>
        <v>#REF!</v>
      </c>
      <c r="BE450" s="43" t="e">
        <f>IF(#REF!&gt;=$H449,1)</f>
        <v>#REF!</v>
      </c>
      <c r="BF450" s="43" t="e">
        <f>IF(#REF!&gt;=$H449,1)</f>
        <v>#REF!</v>
      </c>
      <c r="BG450" s="43" t="e">
        <f>IF(#REF!&gt;=$H449,1)</f>
        <v>#REF!</v>
      </c>
      <c r="BH450" s="43" t="e">
        <f>IF(#REF!&gt;=$H449,1)</f>
        <v>#REF!</v>
      </c>
      <c r="BI450" s="43" t="e">
        <f>IF(#REF!&gt;=$H449,1)</f>
        <v>#REF!</v>
      </c>
      <c r="BJ450" s="43" t="e">
        <f>IF(#REF!&gt;=$H449,1)</f>
        <v>#REF!</v>
      </c>
      <c r="BK450" s="43" t="e">
        <f>IF(#REF!&gt;=$H449,1)</f>
        <v>#REF!</v>
      </c>
      <c r="BL450" s="43" t="e">
        <f>IF(#REF!&gt;=$H449,1)</f>
        <v>#REF!</v>
      </c>
      <c r="BM450" s="43" t="e">
        <f>IF(#REF!&gt;=$H449,1)</f>
        <v>#REF!</v>
      </c>
      <c r="BN450" s="43" t="e">
        <f>IF(#REF!&gt;=$H449,1)</f>
        <v>#REF!</v>
      </c>
      <c r="BO450" s="43" t="e">
        <f>IF(#REF!&gt;=$H449,1)</f>
        <v>#REF!</v>
      </c>
      <c r="BP450" s="43" t="e">
        <f>IF(#REF!&gt;=$H449,1)</f>
        <v>#REF!</v>
      </c>
      <c r="BQ450" s="43" t="e">
        <f>IF(#REF!&gt;=$H449,1)</f>
        <v>#REF!</v>
      </c>
      <c r="BR450" s="43" t="e">
        <f>IF(#REF!&gt;=$H449,1)</f>
        <v>#REF!</v>
      </c>
      <c r="BS450" s="43"/>
      <c r="BT450" s="43"/>
      <c r="BU450" s="43"/>
      <c r="BV450" s="43"/>
      <c r="BW450" s="43"/>
      <c r="BX450" s="43"/>
      <c r="BY450" s="43"/>
      <c r="BZ450" s="43"/>
      <c r="CA450" s="43"/>
      <c r="CB450" s="43"/>
      <c r="CC450" s="43"/>
      <c r="CD450" s="43"/>
      <c r="CE450" s="37"/>
      <c r="CF450" s="37"/>
      <c r="CG450" s="37"/>
      <c r="CH450" s="37"/>
      <c r="CI450" s="37"/>
      <c r="CJ450" s="37"/>
      <c r="CK450" s="37"/>
      <c r="CL450" s="37"/>
      <c r="CM450" s="37"/>
      <c r="CN450" s="37"/>
      <c r="CO450" s="37"/>
      <c r="CP450" s="37"/>
      <c r="CQ450" s="37"/>
      <c r="CR450" s="37"/>
      <c r="CS450" s="37"/>
      <c r="CT450" s="37"/>
      <c r="CU450" s="37"/>
      <c r="CV450" s="37"/>
      <c r="CW450" s="37"/>
      <c r="CX450" s="37" t="b">
        <f t="shared" si="314"/>
        <v>0</v>
      </c>
      <c r="CY450" s="37" t="b">
        <f t="shared" si="315"/>
        <v>0</v>
      </c>
      <c r="CZ450" s="37" t="b">
        <f t="shared" si="316"/>
        <v>0</v>
      </c>
      <c r="DA450" s="37" t="b">
        <f t="shared" si="317"/>
        <v>0</v>
      </c>
      <c r="DB450" s="37" t="b">
        <f t="shared" si="318"/>
        <v>0</v>
      </c>
      <c r="DC450" s="37" t="b">
        <f t="shared" si="319"/>
        <v>0</v>
      </c>
      <c r="DD450" s="37" t="b">
        <f t="shared" si="320"/>
        <v>0</v>
      </c>
      <c r="DE450" s="37" t="b">
        <f t="shared" si="321"/>
        <v>0</v>
      </c>
      <c r="DF450" s="37" t="b">
        <f t="shared" si="322"/>
        <v>0</v>
      </c>
      <c r="DG450" s="37" t="b">
        <f t="shared" si="323"/>
        <v>0</v>
      </c>
      <c r="DH450" s="37" t="b">
        <f t="shared" si="324"/>
        <v>0</v>
      </c>
      <c r="DI450" s="37" t="b">
        <f t="shared" si="325"/>
        <v>0</v>
      </c>
      <c r="DJ450" s="37" t="b">
        <f t="shared" si="326"/>
        <v>0</v>
      </c>
      <c r="DK450" s="37" t="b">
        <f t="shared" si="327"/>
        <v>0</v>
      </c>
      <c r="DL450" s="37" t="b">
        <f t="shared" si="328"/>
        <v>0</v>
      </c>
      <c r="DM450" s="37" t="e">
        <f>IF(#REF!&gt;=$N449,1)</f>
        <v>#REF!</v>
      </c>
      <c r="DN450" s="37" t="e">
        <f>IF(#REF!&gt;=$N449,1)</f>
        <v>#REF!</v>
      </c>
      <c r="DO450" s="37" t="e">
        <f>IF(#REF!&gt;=$N449,1)</f>
        <v>#REF!</v>
      </c>
      <c r="DP450" s="37" t="e">
        <f>IF(#REF!&gt;=$N449,1)</f>
        <v>#REF!</v>
      </c>
      <c r="DQ450" s="37" t="e">
        <f>IF(#REF!&gt;=$N449,1)</f>
        <v>#REF!</v>
      </c>
      <c r="DR450" s="37" t="e">
        <f>IF(#REF!&gt;=$N449,1)</f>
        <v>#REF!</v>
      </c>
      <c r="DS450" s="37" t="e">
        <f>IF(#REF!&gt;=$N449,1)</f>
        <v>#REF!</v>
      </c>
      <c r="DT450" s="37" t="e">
        <f>IF(#REF!&gt;=$N449,1)</f>
        <v>#REF!</v>
      </c>
      <c r="DU450" s="37" t="e">
        <f>IF(#REF!&gt;=$N449,1)</f>
        <v>#REF!</v>
      </c>
      <c r="DV450" s="37" t="e">
        <f>IF(#REF!&gt;=$N449,1)</f>
        <v>#REF!</v>
      </c>
      <c r="DW450" s="37" t="e">
        <f>IF(#REF!&gt;=$N449,1)</f>
        <v>#REF!</v>
      </c>
      <c r="DX450" s="37" t="e">
        <f>IF(#REF!&gt;=$N449,1)</f>
        <v>#REF!</v>
      </c>
      <c r="DY450" s="37" t="e">
        <f>IF(#REF!&gt;=$N449,1)</f>
        <v>#REF!</v>
      </c>
      <c r="DZ450" s="37" t="e">
        <f>IF(#REF!&gt;=$N449,1)</f>
        <v>#REF!</v>
      </c>
      <c r="EA450" s="37" t="e">
        <f>IF(#REF!&gt;=$N449,1)</f>
        <v>#REF!</v>
      </c>
    </row>
    <row r="451" spans="6:131" ht="15" x14ac:dyDescent="0.25">
      <c r="F451" s="4">
        <v>22</v>
      </c>
      <c r="G451" s="7">
        <v>16.3</v>
      </c>
      <c r="H451" s="8">
        <f t="shared" si="262"/>
        <v>7</v>
      </c>
      <c r="I451" s="8">
        <f>+AP466</f>
        <v>8</v>
      </c>
      <c r="J451" s="8">
        <f t="shared" si="263"/>
        <v>115.5</v>
      </c>
      <c r="K451" s="8">
        <f t="shared" si="264"/>
        <v>314.41666666666669</v>
      </c>
      <c r="L451" s="8">
        <f t="shared" si="267"/>
        <v>142</v>
      </c>
      <c r="M451" s="8">
        <f t="shared" si="268"/>
        <v>1.4944902785514753</v>
      </c>
      <c r="N451" s="39">
        <f>RANK(G443,$G$430:$G$464,1)</f>
        <v>5</v>
      </c>
      <c r="O451" s="42">
        <f>+CY466</f>
        <v>2</v>
      </c>
      <c r="P451" s="40">
        <f t="shared" si="265"/>
        <v>115.5</v>
      </c>
      <c r="Q451" s="40">
        <f t="shared" si="266"/>
        <v>314.41666666666669</v>
      </c>
      <c r="R451" s="40">
        <f t="shared" si="269"/>
        <v>98</v>
      </c>
      <c r="S451" s="40">
        <f t="shared" si="270"/>
        <v>0.98692754243965342</v>
      </c>
      <c r="T451" s="4"/>
      <c r="U451" s="4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 t="b">
        <f t="shared" si="286"/>
        <v>0</v>
      </c>
      <c r="AQ451" s="43" t="b">
        <f t="shared" si="287"/>
        <v>0</v>
      </c>
      <c r="AR451" s="43" t="b">
        <f t="shared" si="288"/>
        <v>0</v>
      </c>
      <c r="AS451" s="43" t="b">
        <f t="shared" si="289"/>
        <v>0</v>
      </c>
      <c r="AT451" s="43" t="b">
        <f t="shared" si="290"/>
        <v>0</v>
      </c>
      <c r="AU451" s="43" t="b">
        <f t="shared" si="291"/>
        <v>0</v>
      </c>
      <c r="AV451" s="43" t="b">
        <f t="shared" si="292"/>
        <v>0</v>
      </c>
      <c r="AW451" s="43">
        <f t="shared" si="293"/>
        <v>1</v>
      </c>
      <c r="AX451" s="43" t="b">
        <f t="shared" si="294"/>
        <v>0</v>
      </c>
      <c r="AY451" s="43">
        <f t="shared" si="295"/>
        <v>1</v>
      </c>
      <c r="AZ451" s="43" t="b">
        <f t="shared" si="296"/>
        <v>0</v>
      </c>
      <c r="BA451" s="43">
        <f t="shared" si="297"/>
        <v>1</v>
      </c>
      <c r="BB451" s="43" t="b">
        <f t="shared" si="298"/>
        <v>0</v>
      </c>
      <c r="BC451" s="43" t="b">
        <f t="shared" si="299"/>
        <v>0</v>
      </c>
      <c r="BD451" s="43" t="e">
        <f>IF(#REF!&gt;=$H450,1)</f>
        <v>#REF!</v>
      </c>
      <c r="BE451" s="43" t="e">
        <f>IF(#REF!&gt;=$H450,1)</f>
        <v>#REF!</v>
      </c>
      <c r="BF451" s="43" t="e">
        <f>IF(#REF!&gt;=$H450,1)</f>
        <v>#REF!</v>
      </c>
      <c r="BG451" s="43" t="e">
        <f>IF(#REF!&gt;=$H450,1)</f>
        <v>#REF!</v>
      </c>
      <c r="BH451" s="43" t="e">
        <f>IF(#REF!&gt;=$H450,1)</f>
        <v>#REF!</v>
      </c>
      <c r="BI451" s="43" t="e">
        <f>IF(#REF!&gt;=$H450,1)</f>
        <v>#REF!</v>
      </c>
      <c r="BJ451" s="43" t="e">
        <f>IF(#REF!&gt;=$H450,1)</f>
        <v>#REF!</v>
      </c>
      <c r="BK451" s="43" t="e">
        <f>IF(#REF!&gt;=$H450,1)</f>
        <v>#REF!</v>
      </c>
      <c r="BL451" s="43" t="e">
        <f>IF(#REF!&gt;=$H450,1)</f>
        <v>#REF!</v>
      </c>
      <c r="BM451" s="43" t="e">
        <f>IF(#REF!&gt;=$H450,1)</f>
        <v>#REF!</v>
      </c>
      <c r="BN451" s="43" t="e">
        <f>IF(#REF!&gt;=$H450,1)</f>
        <v>#REF!</v>
      </c>
      <c r="BO451" s="43" t="e">
        <f>IF(#REF!&gt;=$H450,1)</f>
        <v>#REF!</v>
      </c>
      <c r="BP451" s="43" t="e">
        <f>IF(#REF!&gt;=$H450,1)</f>
        <v>#REF!</v>
      </c>
      <c r="BQ451" s="43" t="e">
        <f>IF(#REF!&gt;=$H450,1)</f>
        <v>#REF!</v>
      </c>
      <c r="BR451" s="43" t="e">
        <f>IF(#REF!&gt;=$H450,1)</f>
        <v>#REF!</v>
      </c>
      <c r="BS451" s="43"/>
      <c r="BT451" s="43"/>
      <c r="BU451" s="43"/>
      <c r="BV451" s="43"/>
      <c r="BW451" s="43"/>
      <c r="BX451" s="43"/>
      <c r="BY451" s="43"/>
      <c r="BZ451" s="43"/>
      <c r="CA451" s="43"/>
      <c r="CB451" s="43"/>
      <c r="CC451" s="43"/>
      <c r="CD451" s="43"/>
      <c r="CE451" s="37"/>
      <c r="CF451" s="37"/>
      <c r="CG451" s="37"/>
      <c r="CH451" s="37"/>
      <c r="CI451" s="37"/>
      <c r="CJ451" s="37"/>
      <c r="CK451" s="37"/>
      <c r="CL451" s="37"/>
      <c r="CM451" s="37"/>
      <c r="CN451" s="37"/>
      <c r="CO451" s="37"/>
      <c r="CP451" s="37"/>
      <c r="CQ451" s="37"/>
      <c r="CR451" s="37"/>
      <c r="CS451" s="37"/>
      <c r="CT451" s="37"/>
      <c r="CU451" s="37"/>
      <c r="CV451" s="37"/>
      <c r="CW451" s="37"/>
      <c r="CX451" s="37"/>
      <c r="CY451" s="37" t="b">
        <f t="shared" si="315"/>
        <v>0</v>
      </c>
      <c r="CZ451" s="37">
        <f t="shared" si="316"/>
        <v>1</v>
      </c>
      <c r="DA451" s="37">
        <f t="shared" si="317"/>
        <v>1</v>
      </c>
      <c r="DB451" s="37">
        <f t="shared" si="318"/>
        <v>1</v>
      </c>
      <c r="DC451" s="37">
        <f t="shared" si="319"/>
        <v>1</v>
      </c>
      <c r="DD451" s="37" t="b">
        <f t="shared" si="320"/>
        <v>0</v>
      </c>
      <c r="DE451" s="37">
        <f t="shared" si="321"/>
        <v>1</v>
      </c>
      <c r="DF451" s="37">
        <f t="shared" si="322"/>
        <v>1</v>
      </c>
      <c r="DG451" s="37" t="b">
        <f t="shared" si="323"/>
        <v>0</v>
      </c>
      <c r="DH451" s="37">
        <f t="shared" si="324"/>
        <v>1</v>
      </c>
      <c r="DI451" s="37" t="b">
        <f t="shared" si="325"/>
        <v>0</v>
      </c>
      <c r="DJ451" s="37">
        <f t="shared" si="326"/>
        <v>1</v>
      </c>
      <c r="DK451" s="37">
        <f t="shared" si="327"/>
        <v>1</v>
      </c>
      <c r="DL451" s="37">
        <f t="shared" si="328"/>
        <v>1</v>
      </c>
      <c r="DM451" s="37" t="e">
        <f>IF(#REF!&gt;=$N450,1)</f>
        <v>#REF!</v>
      </c>
      <c r="DN451" s="37" t="e">
        <f>IF(#REF!&gt;=$N450,1)</f>
        <v>#REF!</v>
      </c>
      <c r="DO451" s="37" t="e">
        <f>IF(#REF!&gt;=$N450,1)</f>
        <v>#REF!</v>
      </c>
      <c r="DP451" s="37" t="e">
        <f>IF(#REF!&gt;=$N450,1)</f>
        <v>#REF!</v>
      </c>
      <c r="DQ451" s="37" t="e">
        <f>IF(#REF!&gt;=$N450,1)</f>
        <v>#REF!</v>
      </c>
      <c r="DR451" s="37" t="e">
        <f>IF(#REF!&gt;=$N450,1)</f>
        <v>#REF!</v>
      </c>
      <c r="DS451" s="37" t="e">
        <f>IF(#REF!&gt;=$N450,1)</f>
        <v>#REF!</v>
      </c>
      <c r="DT451" s="37" t="e">
        <f>IF(#REF!&gt;=$N450,1)</f>
        <v>#REF!</v>
      </c>
      <c r="DU451" s="37" t="e">
        <f>IF(#REF!&gt;=$N450,1)</f>
        <v>#REF!</v>
      </c>
      <c r="DV451" s="37" t="e">
        <f>IF(#REF!&gt;=$N450,1)</f>
        <v>#REF!</v>
      </c>
      <c r="DW451" s="37" t="e">
        <f>IF(#REF!&gt;=$N450,1)</f>
        <v>#REF!</v>
      </c>
      <c r="DX451" s="37" t="e">
        <f>IF(#REF!&gt;=$N450,1)</f>
        <v>#REF!</v>
      </c>
      <c r="DY451" s="37" t="e">
        <f>IF(#REF!&gt;=$N450,1)</f>
        <v>#REF!</v>
      </c>
      <c r="DZ451" s="37" t="e">
        <f>IF(#REF!&gt;=$N450,1)</f>
        <v>#REF!</v>
      </c>
      <c r="EA451" s="37" t="e">
        <f>IF(#REF!&gt;=$N450,1)</f>
        <v>#REF!</v>
      </c>
    </row>
    <row r="452" spans="6:131" ht="15" x14ac:dyDescent="0.25">
      <c r="F452" s="4">
        <v>23</v>
      </c>
      <c r="G452" s="7">
        <v>16.3</v>
      </c>
      <c r="H452" s="8">
        <f t="shared" si="262"/>
        <v>7</v>
      </c>
      <c r="I452" s="8">
        <f>+AQ466</f>
        <v>9</v>
      </c>
      <c r="J452" s="8">
        <f t="shared" si="263"/>
        <v>126.5</v>
      </c>
      <c r="K452" s="8">
        <f t="shared" si="264"/>
        <v>358.41666666666669</v>
      </c>
      <c r="L452" s="8">
        <f t="shared" si="267"/>
        <v>151</v>
      </c>
      <c r="M452" s="8">
        <f t="shared" si="268"/>
        <v>1.2941123628646529</v>
      </c>
      <c r="N452" s="39">
        <f>RANK(G442,$G$430:$G$464,1)</f>
        <v>30</v>
      </c>
      <c r="O452" s="42">
        <f>+CZ466</f>
        <v>18</v>
      </c>
      <c r="P452" s="40">
        <f t="shared" si="265"/>
        <v>126.5</v>
      </c>
      <c r="Q452" s="40">
        <f t="shared" si="266"/>
        <v>358.41666666666669</v>
      </c>
      <c r="R452" s="40">
        <f t="shared" si="269"/>
        <v>116</v>
      </c>
      <c r="S452" s="40">
        <f t="shared" si="270"/>
        <v>0.55461958408485124</v>
      </c>
      <c r="T452" s="4"/>
      <c r="U452" s="4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>
        <f t="shared" si="287"/>
        <v>1</v>
      </c>
      <c r="AR452" s="43" t="b">
        <f t="shared" si="288"/>
        <v>0</v>
      </c>
      <c r="AS452" s="43">
        <f t="shared" si="289"/>
        <v>1</v>
      </c>
      <c r="AT452" s="43">
        <f t="shared" si="290"/>
        <v>1</v>
      </c>
      <c r="AU452" s="43">
        <f t="shared" si="291"/>
        <v>1</v>
      </c>
      <c r="AV452" s="43">
        <f t="shared" si="292"/>
        <v>1</v>
      </c>
      <c r="AW452" s="43">
        <f t="shared" si="293"/>
        <v>1</v>
      </c>
      <c r="AX452" s="43">
        <f t="shared" si="294"/>
        <v>1</v>
      </c>
      <c r="AY452" s="43">
        <f t="shared" si="295"/>
        <v>1</v>
      </c>
      <c r="AZ452" s="43">
        <f t="shared" si="296"/>
        <v>1</v>
      </c>
      <c r="BA452" s="43">
        <f t="shared" si="297"/>
        <v>1</v>
      </c>
      <c r="BB452" s="43">
        <f t="shared" si="298"/>
        <v>1</v>
      </c>
      <c r="BC452" s="43">
        <f t="shared" si="299"/>
        <v>1</v>
      </c>
      <c r="BD452" s="43" t="e">
        <f>IF(#REF!&gt;=$H451,1)</f>
        <v>#REF!</v>
      </c>
      <c r="BE452" s="43" t="e">
        <f>IF(#REF!&gt;=$H451,1)</f>
        <v>#REF!</v>
      </c>
      <c r="BF452" s="43" t="e">
        <f>IF(#REF!&gt;=$H451,1)</f>
        <v>#REF!</v>
      </c>
      <c r="BG452" s="43" t="e">
        <f>IF(#REF!&gt;=$H451,1)</f>
        <v>#REF!</v>
      </c>
      <c r="BH452" s="43" t="e">
        <f>IF(#REF!&gt;=$H451,1)</f>
        <v>#REF!</v>
      </c>
      <c r="BI452" s="43" t="e">
        <f>IF(#REF!&gt;=$H451,1)</f>
        <v>#REF!</v>
      </c>
      <c r="BJ452" s="43" t="e">
        <f>IF(#REF!&gt;=$H451,1)</f>
        <v>#REF!</v>
      </c>
      <c r="BK452" s="43" t="e">
        <f>IF(#REF!&gt;=$H451,1)</f>
        <v>#REF!</v>
      </c>
      <c r="BL452" s="43" t="e">
        <f>IF(#REF!&gt;=$H451,1)</f>
        <v>#REF!</v>
      </c>
      <c r="BM452" s="43" t="e">
        <f>IF(#REF!&gt;=$H451,1)</f>
        <v>#REF!</v>
      </c>
      <c r="BN452" s="43" t="e">
        <f>IF(#REF!&gt;=$H451,1)</f>
        <v>#REF!</v>
      </c>
      <c r="BO452" s="43" t="e">
        <f>IF(#REF!&gt;=$H451,1)</f>
        <v>#REF!</v>
      </c>
      <c r="BP452" s="43" t="e">
        <f>IF(#REF!&gt;=$H451,1)</f>
        <v>#REF!</v>
      </c>
      <c r="BQ452" s="43" t="e">
        <f>IF(#REF!&gt;=$H451,1)</f>
        <v>#REF!</v>
      </c>
      <c r="BR452" s="43" t="e">
        <f>IF(#REF!&gt;=$H451,1)</f>
        <v>#REF!</v>
      </c>
      <c r="BS452" s="43"/>
      <c r="BT452" s="43"/>
      <c r="BU452" s="43"/>
      <c r="BV452" s="43"/>
      <c r="BW452" s="43"/>
      <c r="BX452" s="43"/>
      <c r="BY452" s="43"/>
      <c r="BZ452" s="43"/>
      <c r="CA452" s="43"/>
      <c r="CB452" s="43"/>
      <c r="CC452" s="43"/>
      <c r="CD452" s="43"/>
      <c r="CE452" s="37"/>
      <c r="CF452" s="37"/>
      <c r="CG452" s="37"/>
      <c r="CH452" s="37"/>
      <c r="CI452" s="37"/>
      <c r="CJ452" s="37"/>
      <c r="CK452" s="37"/>
      <c r="CL452" s="37"/>
      <c r="CM452" s="37"/>
      <c r="CN452" s="37"/>
      <c r="CO452" s="37"/>
      <c r="CP452" s="37"/>
      <c r="CQ452" s="37"/>
      <c r="CR452" s="37"/>
      <c r="CS452" s="37"/>
      <c r="CT452" s="37"/>
      <c r="CU452" s="37"/>
      <c r="CV452" s="37"/>
      <c r="CW452" s="37"/>
      <c r="CX452" s="37"/>
      <c r="CY452" s="37"/>
      <c r="CZ452" s="37">
        <f t="shared" si="316"/>
        <v>1</v>
      </c>
      <c r="DA452" s="37">
        <f t="shared" si="317"/>
        <v>1</v>
      </c>
      <c r="DB452" s="37">
        <f t="shared" si="318"/>
        <v>1</v>
      </c>
      <c r="DC452" s="37">
        <f t="shared" si="319"/>
        <v>1</v>
      </c>
      <c r="DD452" s="37" t="b">
        <f t="shared" si="320"/>
        <v>0</v>
      </c>
      <c r="DE452" s="37">
        <f t="shared" si="321"/>
        <v>1</v>
      </c>
      <c r="DF452" s="37">
        <f t="shared" si="322"/>
        <v>1</v>
      </c>
      <c r="DG452" s="37" t="b">
        <f t="shared" si="323"/>
        <v>0</v>
      </c>
      <c r="DH452" s="37">
        <f t="shared" si="324"/>
        <v>1</v>
      </c>
      <c r="DI452" s="37">
        <f t="shared" si="325"/>
        <v>1</v>
      </c>
      <c r="DJ452" s="37">
        <f t="shared" si="326"/>
        <v>1</v>
      </c>
      <c r="DK452" s="37">
        <f t="shared" si="327"/>
        <v>1</v>
      </c>
      <c r="DL452" s="37">
        <f t="shared" si="328"/>
        <v>1</v>
      </c>
      <c r="DM452" s="37" t="e">
        <f>IF(#REF!&gt;=$N451,1)</f>
        <v>#REF!</v>
      </c>
      <c r="DN452" s="37" t="e">
        <f>IF(#REF!&gt;=$N451,1)</f>
        <v>#REF!</v>
      </c>
      <c r="DO452" s="37" t="e">
        <f>IF(#REF!&gt;=$N451,1)</f>
        <v>#REF!</v>
      </c>
      <c r="DP452" s="37" t="e">
        <f>IF(#REF!&gt;=$N451,1)</f>
        <v>#REF!</v>
      </c>
      <c r="DQ452" s="37" t="e">
        <f>IF(#REF!&gt;=$N451,1)</f>
        <v>#REF!</v>
      </c>
      <c r="DR452" s="37" t="e">
        <f>IF(#REF!&gt;=$N451,1)</f>
        <v>#REF!</v>
      </c>
      <c r="DS452" s="37" t="e">
        <f>IF(#REF!&gt;=$N451,1)</f>
        <v>#REF!</v>
      </c>
      <c r="DT452" s="37" t="e">
        <f>IF(#REF!&gt;=$N451,1)</f>
        <v>#REF!</v>
      </c>
      <c r="DU452" s="37" t="e">
        <f>IF(#REF!&gt;=$N451,1)</f>
        <v>#REF!</v>
      </c>
      <c r="DV452" s="37" t="e">
        <f>IF(#REF!&gt;=$N451,1)</f>
        <v>#REF!</v>
      </c>
      <c r="DW452" s="37" t="e">
        <f>IF(#REF!&gt;=$N451,1)</f>
        <v>#REF!</v>
      </c>
      <c r="DX452" s="37" t="e">
        <f>IF(#REF!&gt;=$N451,1)</f>
        <v>#REF!</v>
      </c>
      <c r="DY452" s="37" t="e">
        <f>IF(#REF!&gt;=$N451,1)</f>
        <v>#REF!</v>
      </c>
      <c r="DZ452" s="37" t="e">
        <f>IF(#REF!&gt;=$N451,1)</f>
        <v>#REF!</v>
      </c>
      <c r="EA452" s="37" t="e">
        <f>IF(#REF!&gt;=$N451,1)</f>
        <v>#REF!</v>
      </c>
    </row>
    <row r="453" spans="6:131" ht="15" x14ac:dyDescent="0.25">
      <c r="F453" s="4">
        <v>24</v>
      </c>
      <c r="G453" s="7">
        <v>16</v>
      </c>
      <c r="H453" s="8">
        <f t="shared" si="262"/>
        <v>4</v>
      </c>
      <c r="I453" s="8">
        <f>+AR466</f>
        <v>3</v>
      </c>
      <c r="J453" s="8">
        <f t="shared" si="263"/>
        <v>138</v>
      </c>
      <c r="K453" s="8">
        <f t="shared" si="264"/>
        <v>406.33333333333331</v>
      </c>
      <c r="L453" s="8">
        <f t="shared" si="267"/>
        <v>154</v>
      </c>
      <c r="M453" s="8">
        <f t="shared" si="268"/>
        <v>0.79374089622265354</v>
      </c>
      <c r="N453" s="39">
        <f>RANK(G441,$G$430:$G$464,1)</f>
        <v>28</v>
      </c>
      <c r="O453" s="42">
        <f>+DA466</f>
        <v>17</v>
      </c>
      <c r="P453" s="40">
        <f t="shared" si="265"/>
        <v>138</v>
      </c>
      <c r="Q453" s="40">
        <f t="shared" si="266"/>
        <v>406.33333333333331</v>
      </c>
      <c r="R453" s="40">
        <f t="shared" si="269"/>
        <v>133</v>
      </c>
      <c r="S453" s="40">
        <f t="shared" si="270"/>
        <v>0.24804403006957923</v>
      </c>
      <c r="T453" s="4"/>
      <c r="U453" s="4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 t="b">
        <f t="shared" si="288"/>
        <v>0</v>
      </c>
      <c r="AS453" s="43">
        <f t="shared" si="289"/>
        <v>1</v>
      </c>
      <c r="AT453" s="43">
        <f t="shared" si="290"/>
        <v>1</v>
      </c>
      <c r="AU453" s="43">
        <f t="shared" si="291"/>
        <v>1</v>
      </c>
      <c r="AV453" s="43">
        <f t="shared" si="292"/>
        <v>1</v>
      </c>
      <c r="AW453" s="43">
        <f t="shared" si="293"/>
        <v>1</v>
      </c>
      <c r="AX453" s="43">
        <f t="shared" si="294"/>
        <v>1</v>
      </c>
      <c r="AY453" s="43">
        <f t="shared" si="295"/>
        <v>1</v>
      </c>
      <c r="AZ453" s="43">
        <f t="shared" si="296"/>
        <v>1</v>
      </c>
      <c r="BA453" s="43">
        <f t="shared" si="297"/>
        <v>1</v>
      </c>
      <c r="BB453" s="43">
        <f t="shared" si="298"/>
        <v>1</v>
      </c>
      <c r="BC453" s="43">
        <f t="shared" si="299"/>
        <v>1</v>
      </c>
      <c r="BD453" s="43" t="e">
        <f>IF(#REF!&gt;=$H452,1)</f>
        <v>#REF!</v>
      </c>
      <c r="BE453" s="43" t="e">
        <f>IF(#REF!&gt;=$H452,1)</f>
        <v>#REF!</v>
      </c>
      <c r="BF453" s="43" t="e">
        <f>IF(#REF!&gt;=$H452,1)</f>
        <v>#REF!</v>
      </c>
      <c r="BG453" s="43" t="e">
        <f>IF(#REF!&gt;=$H452,1)</f>
        <v>#REF!</v>
      </c>
      <c r="BH453" s="43" t="e">
        <f>IF(#REF!&gt;=$H452,1)</f>
        <v>#REF!</v>
      </c>
      <c r="BI453" s="43" t="e">
        <f>IF(#REF!&gt;=$H452,1)</f>
        <v>#REF!</v>
      </c>
      <c r="BJ453" s="43" t="e">
        <f>IF(#REF!&gt;=$H452,1)</f>
        <v>#REF!</v>
      </c>
      <c r="BK453" s="43" t="e">
        <f>IF(#REF!&gt;=$H452,1)</f>
        <v>#REF!</v>
      </c>
      <c r="BL453" s="43" t="e">
        <f>IF(#REF!&gt;=$H452,1)</f>
        <v>#REF!</v>
      </c>
      <c r="BM453" s="43" t="e">
        <f>IF(#REF!&gt;=$H452,1)</f>
        <v>#REF!</v>
      </c>
      <c r="BN453" s="43" t="e">
        <f>IF(#REF!&gt;=$H452,1)</f>
        <v>#REF!</v>
      </c>
      <c r="BO453" s="43" t="e">
        <f>IF(#REF!&gt;=$H452,1)</f>
        <v>#REF!</v>
      </c>
      <c r="BP453" s="43" t="e">
        <f>IF(#REF!&gt;=$H452,1)</f>
        <v>#REF!</v>
      </c>
      <c r="BQ453" s="43" t="e">
        <f>IF(#REF!&gt;=$H452,1)</f>
        <v>#REF!</v>
      </c>
      <c r="BR453" s="43" t="e">
        <f>IF(#REF!&gt;=$H452,1)</f>
        <v>#REF!</v>
      </c>
      <c r="BS453" s="43"/>
      <c r="BT453" s="43"/>
      <c r="BU453" s="43"/>
      <c r="BV453" s="43"/>
      <c r="BW453" s="43"/>
      <c r="BX453" s="43"/>
      <c r="BY453" s="43"/>
      <c r="BZ453" s="43"/>
      <c r="CA453" s="43"/>
      <c r="CB453" s="43"/>
      <c r="CC453" s="43"/>
      <c r="CD453" s="43"/>
      <c r="CE453" s="37"/>
      <c r="CF453" s="37"/>
      <c r="CG453" s="37"/>
      <c r="CH453" s="37"/>
      <c r="CI453" s="37"/>
      <c r="CJ453" s="37"/>
      <c r="CK453" s="37"/>
      <c r="CL453" s="37"/>
      <c r="CM453" s="37"/>
      <c r="CN453" s="37"/>
      <c r="CO453" s="37"/>
      <c r="CP453" s="37"/>
      <c r="CQ453" s="37"/>
      <c r="CR453" s="37"/>
      <c r="CS453" s="37"/>
      <c r="CT453" s="37"/>
      <c r="CU453" s="37"/>
      <c r="CV453" s="37"/>
      <c r="CW453" s="37"/>
      <c r="CX453" s="37"/>
      <c r="CY453" s="37"/>
      <c r="CZ453" s="37"/>
      <c r="DA453" s="37" t="b">
        <f t="shared" si="317"/>
        <v>0</v>
      </c>
      <c r="DB453" s="37" t="b">
        <f t="shared" si="318"/>
        <v>0</v>
      </c>
      <c r="DC453" s="37" t="b">
        <f t="shared" si="319"/>
        <v>0</v>
      </c>
      <c r="DD453" s="37" t="b">
        <f t="shared" si="320"/>
        <v>0</v>
      </c>
      <c r="DE453" s="37" t="b">
        <f t="shared" si="321"/>
        <v>0</v>
      </c>
      <c r="DF453" s="37" t="b">
        <f t="shared" si="322"/>
        <v>0</v>
      </c>
      <c r="DG453" s="37" t="b">
        <f t="shared" si="323"/>
        <v>0</v>
      </c>
      <c r="DH453" s="37" t="b">
        <f t="shared" si="324"/>
        <v>0</v>
      </c>
      <c r="DI453" s="37" t="b">
        <f t="shared" si="325"/>
        <v>0</v>
      </c>
      <c r="DJ453" s="37" t="b">
        <f t="shared" si="326"/>
        <v>0</v>
      </c>
      <c r="DK453" s="37" t="b">
        <f t="shared" si="327"/>
        <v>0</v>
      </c>
      <c r="DL453" s="37" t="b">
        <f t="shared" si="328"/>
        <v>0</v>
      </c>
      <c r="DM453" s="37" t="e">
        <f>IF(#REF!&gt;=$N452,1)</f>
        <v>#REF!</v>
      </c>
      <c r="DN453" s="37" t="e">
        <f>IF(#REF!&gt;=$N452,1)</f>
        <v>#REF!</v>
      </c>
      <c r="DO453" s="37" t="e">
        <f>IF(#REF!&gt;=$N452,1)</f>
        <v>#REF!</v>
      </c>
      <c r="DP453" s="37" t="e">
        <f>IF(#REF!&gt;=$N452,1)</f>
        <v>#REF!</v>
      </c>
      <c r="DQ453" s="37" t="e">
        <f>IF(#REF!&gt;=$N452,1)</f>
        <v>#REF!</v>
      </c>
      <c r="DR453" s="37" t="e">
        <f>IF(#REF!&gt;=$N452,1)</f>
        <v>#REF!</v>
      </c>
      <c r="DS453" s="37" t="e">
        <f>IF(#REF!&gt;=$N452,1)</f>
        <v>#REF!</v>
      </c>
      <c r="DT453" s="37" t="e">
        <f>IF(#REF!&gt;=$N452,1)</f>
        <v>#REF!</v>
      </c>
      <c r="DU453" s="37" t="e">
        <f>IF(#REF!&gt;=$N452,1)</f>
        <v>#REF!</v>
      </c>
      <c r="DV453" s="37" t="e">
        <f>IF(#REF!&gt;=$N452,1)</f>
        <v>#REF!</v>
      </c>
      <c r="DW453" s="37" t="e">
        <f>IF(#REF!&gt;=$N452,1)</f>
        <v>#REF!</v>
      </c>
      <c r="DX453" s="37" t="e">
        <f>IF(#REF!&gt;=$N452,1)</f>
        <v>#REF!</v>
      </c>
      <c r="DY453" s="37" t="e">
        <f>IF(#REF!&gt;=$N452,1)</f>
        <v>#REF!</v>
      </c>
      <c r="DZ453" s="37" t="e">
        <f>IF(#REF!&gt;=$N452,1)</f>
        <v>#REF!</v>
      </c>
      <c r="EA453" s="37" t="e">
        <f>IF(#REF!&gt;=$N452,1)</f>
        <v>#REF!</v>
      </c>
    </row>
    <row r="454" spans="6:131" ht="15" x14ac:dyDescent="0.25">
      <c r="F454" s="4">
        <v>25</v>
      </c>
      <c r="G454" s="7">
        <v>16.899999999999999</v>
      </c>
      <c r="H454" s="8">
        <f t="shared" si="262"/>
        <v>22</v>
      </c>
      <c r="I454" s="8">
        <f>+AS466</f>
        <v>18</v>
      </c>
      <c r="J454" s="8">
        <f t="shared" si="263"/>
        <v>150</v>
      </c>
      <c r="K454" s="8">
        <f t="shared" si="264"/>
        <v>458.33333333333331</v>
      </c>
      <c r="L454" s="8">
        <f t="shared" si="267"/>
        <v>172</v>
      </c>
      <c r="M454" s="8">
        <f t="shared" si="268"/>
        <v>1.0276186062932104</v>
      </c>
      <c r="N454" s="39">
        <f>RANK(G440,$G$430:$G$464,1)</f>
        <v>26</v>
      </c>
      <c r="O454" s="42">
        <f>+DB466</f>
        <v>16</v>
      </c>
      <c r="P454" s="40">
        <f t="shared" si="265"/>
        <v>150</v>
      </c>
      <c r="Q454" s="40">
        <f t="shared" si="266"/>
        <v>458.33333333333331</v>
      </c>
      <c r="R454" s="40">
        <f t="shared" si="269"/>
        <v>149</v>
      </c>
      <c r="S454" s="40">
        <f t="shared" si="270"/>
        <v>4.6709936649691385E-2</v>
      </c>
      <c r="T454" s="4"/>
      <c r="U454" s="4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>
        <f t="shared" si="289"/>
        <v>1</v>
      </c>
      <c r="AT454" s="43">
        <f t="shared" si="290"/>
        <v>1</v>
      </c>
      <c r="AU454" s="43">
        <f t="shared" si="291"/>
        <v>1</v>
      </c>
      <c r="AV454" s="43">
        <f t="shared" si="292"/>
        <v>1</v>
      </c>
      <c r="AW454" s="43">
        <f t="shared" si="293"/>
        <v>1</v>
      </c>
      <c r="AX454" s="43">
        <f t="shared" si="294"/>
        <v>1</v>
      </c>
      <c r="AY454" s="43">
        <f t="shared" si="295"/>
        <v>1</v>
      </c>
      <c r="AZ454" s="43">
        <f t="shared" si="296"/>
        <v>1</v>
      </c>
      <c r="BA454" s="43">
        <f t="shared" si="297"/>
        <v>1</v>
      </c>
      <c r="BB454" s="43">
        <f t="shared" si="298"/>
        <v>1</v>
      </c>
      <c r="BC454" s="43">
        <f t="shared" si="299"/>
        <v>1</v>
      </c>
      <c r="BD454" s="43" t="e">
        <f>IF(#REF!&gt;=$H453,1)</f>
        <v>#REF!</v>
      </c>
      <c r="BE454" s="43" t="e">
        <f>IF(#REF!&gt;=$H453,1)</f>
        <v>#REF!</v>
      </c>
      <c r="BF454" s="43" t="e">
        <f>IF(#REF!&gt;=$H453,1)</f>
        <v>#REF!</v>
      </c>
      <c r="BG454" s="43" t="e">
        <f>IF(#REF!&gt;=$H453,1)</f>
        <v>#REF!</v>
      </c>
      <c r="BH454" s="43" t="e">
        <f>IF(#REF!&gt;=$H453,1)</f>
        <v>#REF!</v>
      </c>
      <c r="BI454" s="43" t="e">
        <f>IF(#REF!&gt;=$H453,1)</f>
        <v>#REF!</v>
      </c>
      <c r="BJ454" s="43" t="e">
        <f>IF(#REF!&gt;=$H453,1)</f>
        <v>#REF!</v>
      </c>
      <c r="BK454" s="43" t="e">
        <f>IF(#REF!&gt;=$H453,1)</f>
        <v>#REF!</v>
      </c>
      <c r="BL454" s="43" t="e">
        <f>IF(#REF!&gt;=$H453,1)</f>
        <v>#REF!</v>
      </c>
      <c r="BM454" s="43" t="e">
        <f>IF(#REF!&gt;=$H453,1)</f>
        <v>#REF!</v>
      </c>
      <c r="BN454" s="43" t="e">
        <f>IF(#REF!&gt;=$H453,1)</f>
        <v>#REF!</v>
      </c>
      <c r="BO454" s="43" t="e">
        <f>IF(#REF!&gt;=$H453,1)</f>
        <v>#REF!</v>
      </c>
      <c r="BP454" s="43" t="e">
        <f>IF(#REF!&gt;=$H453,1)</f>
        <v>#REF!</v>
      </c>
      <c r="BQ454" s="43" t="e">
        <f>IF(#REF!&gt;=$H453,1)</f>
        <v>#REF!</v>
      </c>
      <c r="BR454" s="43" t="e">
        <f>IF(#REF!&gt;=$H453,1)</f>
        <v>#REF!</v>
      </c>
      <c r="BS454" s="43"/>
      <c r="BT454" s="43"/>
      <c r="BU454" s="43"/>
      <c r="BV454" s="43"/>
      <c r="BW454" s="43"/>
      <c r="BX454" s="43"/>
      <c r="BY454" s="43"/>
      <c r="BZ454" s="43"/>
      <c r="CA454" s="43"/>
      <c r="CB454" s="43"/>
      <c r="CC454" s="43"/>
      <c r="CD454" s="43"/>
      <c r="CE454" s="37"/>
      <c r="CF454" s="37"/>
      <c r="CG454" s="37"/>
      <c r="CH454" s="37"/>
      <c r="CI454" s="37"/>
      <c r="CJ454" s="37"/>
      <c r="CK454" s="37"/>
      <c r="CL454" s="37"/>
      <c r="CM454" s="37"/>
      <c r="CN454" s="37"/>
      <c r="CO454" s="37"/>
      <c r="CP454" s="37"/>
      <c r="CQ454" s="37"/>
      <c r="CR454" s="37"/>
      <c r="CS454" s="37"/>
      <c r="CT454" s="37"/>
      <c r="CU454" s="37"/>
      <c r="CV454" s="37"/>
      <c r="CW454" s="37"/>
      <c r="CX454" s="37"/>
      <c r="CY454" s="37"/>
      <c r="CZ454" s="37"/>
      <c r="DA454" s="37"/>
      <c r="DB454" s="37" t="b">
        <f t="shared" si="318"/>
        <v>0</v>
      </c>
      <c r="DC454" s="37" t="b">
        <f t="shared" si="319"/>
        <v>0</v>
      </c>
      <c r="DD454" s="37" t="b">
        <f t="shared" si="320"/>
        <v>0</v>
      </c>
      <c r="DE454" s="37" t="b">
        <f t="shared" si="321"/>
        <v>0</v>
      </c>
      <c r="DF454" s="37" t="b">
        <f t="shared" si="322"/>
        <v>0</v>
      </c>
      <c r="DG454" s="37" t="b">
        <f t="shared" si="323"/>
        <v>0</v>
      </c>
      <c r="DH454" s="37" t="b">
        <f t="shared" si="324"/>
        <v>0</v>
      </c>
      <c r="DI454" s="37" t="b">
        <f t="shared" si="325"/>
        <v>0</v>
      </c>
      <c r="DJ454" s="37" t="b">
        <f t="shared" si="326"/>
        <v>0</v>
      </c>
      <c r="DK454" s="37" t="b">
        <f t="shared" si="327"/>
        <v>0</v>
      </c>
      <c r="DL454" s="37" t="b">
        <f t="shared" si="328"/>
        <v>0</v>
      </c>
      <c r="DM454" s="37" t="e">
        <f>IF(#REF!&gt;=$N453,1)</f>
        <v>#REF!</v>
      </c>
      <c r="DN454" s="37" t="e">
        <f>IF(#REF!&gt;=$N453,1)</f>
        <v>#REF!</v>
      </c>
      <c r="DO454" s="37" t="e">
        <f>IF(#REF!&gt;=$N453,1)</f>
        <v>#REF!</v>
      </c>
      <c r="DP454" s="37" t="e">
        <f>IF(#REF!&gt;=$N453,1)</f>
        <v>#REF!</v>
      </c>
      <c r="DQ454" s="37" t="e">
        <f>IF(#REF!&gt;=$N453,1)</f>
        <v>#REF!</v>
      </c>
      <c r="DR454" s="37" t="e">
        <f>IF(#REF!&gt;=$N453,1)</f>
        <v>#REF!</v>
      </c>
      <c r="DS454" s="37" t="e">
        <f>IF(#REF!&gt;=$N453,1)</f>
        <v>#REF!</v>
      </c>
      <c r="DT454" s="37" t="e">
        <f>IF(#REF!&gt;=$N453,1)</f>
        <v>#REF!</v>
      </c>
      <c r="DU454" s="37" t="e">
        <f>IF(#REF!&gt;=$N453,1)</f>
        <v>#REF!</v>
      </c>
      <c r="DV454" s="37" t="e">
        <f>IF(#REF!&gt;=$N453,1)</f>
        <v>#REF!</v>
      </c>
      <c r="DW454" s="37" t="e">
        <f>IF(#REF!&gt;=$N453,1)</f>
        <v>#REF!</v>
      </c>
      <c r="DX454" s="37" t="e">
        <f>IF(#REF!&gt;=$N453,1)</f>
        <v>#REF!</v>
      </c>
      <c r="DY454" s="37" t="e">
        <f>IF(#REF!&gt;=$N453,1)</f>
        <v>#REF!</v>
      </c>
      <c r="DZ454" s="37" t="e">
        <f>IF(#REF!&gt;=$N453,1)</f>
        <v>#REF!</v>
      </c>
      <c r="EA454" s="37" t="e">
        <f>IF(#REF!&gt;=$N453,1)</f>
        <v>#REF!</v>
      </c>
    </row>
    <row r="455" spans="6:131" ht="15" x14ac:dyDescent="0.25">
      <c r="F455" s="4">
        <v>26</v>
      </c>
      <c r="G455" s="7">
        <v>16.399999999999999</v>
      </c>
      <c r="H455" s="8">
        <f t="shared" si="262"/>
        <v>13</v>
      </c>
      <c r="I455" s="8">
        <f>+AT466</f>
        <v>12</v>
      </c>
      <c r="J455" s="8">
        <f t="shared" si="263"/>
        <v>162.5</v>
      </c>
      <c r="K455" s="8">
        <f t="shared" si="264"/>
        <v>514.58333333333337</v>
      </c>
      <c r="L455" s="8">
        <f t="shared" si="267"/>
        <v>184</v>
      </c>
      <c r="M455" s="8">
        <f t="shared" si="268"/>
        <v>0.94778668229813212</v>
      </c>
      <c r="N455" s="39">
        <f>RANK(G439,$G$430:$G$464,1)</f>
        <v>19</v>
      </c>
      <c r="O455" s="42">
        <f>+DC466</f>
        <v>13</v>
      </c>
      <c r="P455" s="40">
        <f t="shared" si="265"/>
        <v>162.5</v>
      </c>
      <c r="Q455" s="40">
        <f t="shared" si="266"/>
        <v>514.58333333333337</v>
      </c>
      <c r="R455" s="40">
        <f t="shared" si="269"/>
        <v>162</v>
      </c>
      <c r="S455" s="40">
        <f t="shared" si="270"/>
        <v>2.2041550751119351E-2</v>
      </c>
      <c r="T455" s="4"/>
      <c r="U455" s="4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 t="b">
        <f t="shared" si="290"/>
        <v>0</v>
      </c>
      <c r="AU455" s="43" t="b">
        <f t="shared" si="291"/>
        <v>0</v>
      </c>
      <c r="AV455" s="43" t="b">
        <f t="shared" si="292"/>
        <v>0</v>
      </c>
      <c r="AW455" s="43">
        <f t="shared" si="293"/>
        <v>1</v>
      </c>
      <c r="AX455" s="43" t="b">
        <f t="shared" si="294"/>
        <v>0</v>
      </c>
      <c r="AY455" s="43">
        <f t="shared" si="295"/>
        <v>1</v>
      </c>
      <c r="AZ455" s="43" t="b">
        <f t="shared" si="296"/>
        <v>0</v>
      </c>
      <c r="BA455" s="43">
        <f t="shared" si="297"/>
        <v>1</v>
      </c>
      <c r="BB455" s="43" t="b">
        <f t="shared" si="298"/>
        <v>0</v>
      </c>
      <c r="BC455" s="43">
        <f t="shared" si="299"/>
        <v>1</v>
      </c>
      <c r="BD455" s="43" t="e">
        <f>IF(#REF!&gt;=$H454,1)</f>
        <v>#REF!</v>
      </c>
      <c r="BE455" s="43" t="e">
        <f>IF(#REF!&gt;=$H454,1)</f>
        <v>#REF!</v>
      </c>
      <c r="BF455" s="43" t="e">
        <f>IF(#REF!&gt;=$H454,1)</f>
        <v>#REF!</v>
      </c>
      <c r="BG455" s="43" t="e">
        <f>IF(#REF!&gt;=$H454,1)</f>
        <v>#REF!</v>
      </c>
      <c r="BH455" s="43" t="e">
        <f>IF(#REF!&gt;=$H454,1)</f>
        <v>#REF!</v>
      </c>
      <c r="BI455" s="43" t="e">
        <f>IF(#REF!&gt;=$H454,1)</f>
        <v>#REF!</v>
      </c>
      <c r="BJ455" s="43" t="e">
        <f>IF(#REF!&gt;=$H454,1)</f>
        <v>#REF!</v>
      </c>
      <c r="BK455" s="43" t="e">
        <f>IF(#REF!&gt;=$H454,1)</f>
        <v>#REF!</v>
      </c>
      <c r="BL455" s="43" t="e">
        <f>IF(#REF!&gt;=$H454,1)</f>
        <v>#REF!</v>
      </c>
      <c r="BM455" s="43" t="e">
        <f>IF(#REF!&gt;=$H454,1)</f>
        <v>#REF!</v>
      </c>
      <c r="BN455" s="43" t="e">
        <f>IF(#REF!&gt;=$H454,1)</f>
        <v>#REF!</v>
      </c>
      <c r="BO455" s="43" t="e">
        <f>IF(#REF!&gt;=$H454,1)</f>
        <v>#REF!</v>
      </c>
      <c r="BP455" s="43" t="e">
        <f>IF(#REF!&gt;=$H454,1)</f>
        <v>#REF!</v>
      </c>
      <c r="BQ455" s="43" t="e">
        <f>IF(#REF!&gt;=$H454,1)</f>
        <v>#REF!</v>
      </c>
      <c r="BR455" s="43" t="e">
        <f>IF(#REF!&gt;=$H454,1)</f>
        <v>#REF!</v>
      </c>
      <c r="BS455" s="43"/>
      <c r="BT455" s="43"/>
      <c r="BU455" s="43"/>
      <c r="BV455" s="43"/>
      <c r="BW455" s="43"/>
      <c r="BX455" s="43"/>
      <c r="BY455" s="43"/>
      <c r="BZ455" s="43"/>
      <c r="CA455" s="43"/>
      <c r="CB455" s="43"/>
      <c r="CC455" s="43"/>
      <c r="CD455" s="43"/>
      <c r="CE455" s="37"/>
      <c r="CF455" s="37"/>
      <c r="CG455" s="37"/>
      <c r="CH455" s="37"/>
      <c r="CI455" s="37"/>
      <c r="CJ455" s="37"/>
      <c r="CK455" s="37"/>
      <c r="CL455" s="37"/>
      <c r="CM455" s="37"/>
      <c r="CN455" s="37"/>
      <c r="CO455" s="37"/>
      <c r="CP455" s="37"/>
      <c r="CQ455" s="37"/>
      <c r="CR455" s="37"/>
      <c r="CS455" s="37"/>
      <c r="CT455" s="37"/>
      <c r="CU455" s="37"/>
      <c r="CV455" s="37"/>
      <c r="CW455" s="37"/>
      <c r="CX455" s="37"/>
      <c r="CY455" s="37"/>
      <c r="CZ455" s="37"/>
      <c r="DA455" s="37"/>
      <c r="DB455" s="37"/>
      <c r="DC455" s="37" t="b">
        <f t="shared" si="319"/>
        <v>0</v>
      </c>
      <c r="DD455" s="37" t="b">
        <f t="shared" si="320"/>
        <v>0</v>
      </c>
      <c r="DE455" s="37" t="b">
        <f t="shared" si="321"/>
        <v>0</v>
      </c>
      <c r="DF455" s="37" t="b">
        <f t="shared" si="322"/>
        <v>0</v>
      </c>
      <c r="DG455" s="37" t="b">
        <f t="shared" si="323"/>
        <v>0</v>
      </c>
      <c r="DH455" s="37" t="b">
        <f t="shared" si="324"/>
        <v>0</v>
      </c>
      <c r="DI455" s="37" t="b">
        <f t="shared" si="325"/>
        <v>0</v>
      </c>
      <c r="DJ455" s="37" t="b">
        <f t="shared" si="326"/>
        <v>0</v>
      </c>
      <c r="DK455" s="37" t="b">
        <f t="shared" si="327"/>
        <v>0</v>
      </c>
      <c r="DL455" s="37" t="b">
        <f t="shared" si="328"/>
        <v>0</v>
      </c>
      <c r="DM455" s="37" t="e">
        <f>IF(#REF!&gt;=$N454,1)</f>
        <v>#REF!</v>
      </c>
      <c r="DN455" s="37" t="e">
        <f>IF(#REF!&gt;=$N454,1)</f>
        <v>#REF!</v>
      </c>
      <c r="DO455" s="37" t="e">
        <f>IF(#REF!&gt;=$N454,1)</f>
        <v>#REF!</v>
      </c>
      <c r="DP455" s="37" t="e">
        <f>IF(#REF!&gt;=$N454,1)</f>
        <v>#REF!</v>
      </c>
      <c r="DQ455" s="37" t="e">
        <f>IF(#REF!&gt;=$N454,1)</f>
        <v>#REF!</v>
      </c>
      <c r="DR455" s="37" t="e">
        <f>IF(#REF!&gt;=$N454,1)</f>
        <v>#REF!</v>
      </c>
      <c r="DS455" s="37" t="e">
        <f>IF(#REF!&gt;=$N454,1)</f>
        <v>#REF!</v>
      </c>
      <c r="DT455" s="37" t="e">
        <f>IF(#REF!&gt;=$N454,1)</f>
        <v>#REF!</v>
      </c>
      <c r="DU455" s="37" t="e">
        <f>IF(#REF!&gt;=$N454,1)</f>
        <v>#REF!</v>
      </c>
      <c r="DV455" s="37" t="e">
        <f>IF(#REF!&gt;=$N454,1)</f>
        <v>#REF!</v>
      </c>
      <c r="DW455" s="37" t="e">
        <f>IF(#REF!&gt;=$N454,1)</f>
        <v>#REF!</v>
      </c>
      <c r="DX455" s="37" t="e">
        <f>IF(#REF!&gt;=$N454,1)</f>
        <v>#REF!</v>
      </c>
      <c r="DY455" s="37" t="e">
        <f>IF(#REF!&gt;=$N454,1)</f>
        <v>#REF!</v>
      </c>
      <c r="DZ455" s="37" t="e">
        <f>IF(#REF!&gt;=$N454,1)</f>
        <v>#REF!</v>
      </c>
      <c r="EA455" s="37" t="e">
        <f>IF(#REF!&gt;=$N454,1)</f>
        <v>#REF!</v>
      </c>
    </row>
    <row r="456" spans="6:131" ht="15" x14ac:dyDescent="0.25">
      <c r="F456" s="4">
        <v>27</v>
      </c>
      <c r="G456" s="7">
        <v>16.600000000000001</v>
      </c>
      <c r="H456" s="8">
        <f t="shared" si="262"/>
        <v>16</v>
      </c>
      <c r="I456" s="8">
        <f>+AU466</f>
        <v>14</v>
      </c>
      <c r="J456" s="8">
        <f t="shared" si="263"/>
        <v>175.5</v>
      </c>
      <c r="K456" s="8">
        <f t="shared" si="264"/>
        <v>575.25</v>
      </c>
      <c r="L456" s="8">
        <f t="shared" si="267"/>
        <v>198</v>
      </c>
      <c r="M456" s="8">
        <f t="shared" si="268"/>
        <v>0.93811094825643726</v>
      </c>
      <c r="N456" s="39">
        <f>RANK(G438,$G$430:$G$464,1)</f>
        <v>3</v>
      </c>
      <c r="O456" s="42">
        <f>+DD466</f>
        <v>1</v>
      </c>
      <c r="P456" s="40">
        <f t="shared" si="265"/>
        <v>175.5</v>
      </c>
      <c r="Q456" s="40">
        <f t="shared" si="266"/>
        <v>575.25</v>
      </c>
      <c r="R456" s="40">
        <f t="shared" si="269"/>
        <v>163</v>
      </c>
      <c r="S456" s="40">
        <f t="shared" si="270"/>
        <v>0.52117274903135402</v>
      </c>
      <c r="T456" s="4"/>
      <c r="U456" s="4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>
        <f t="shared" si="291"/>
        <v>1</v>
      </c>
      <c r="AV456" s="43">
        <f t="shared" si="292"/>
        <v>1</v>
      </c>
      <c r="AW456" s="43">
        <f t="shared" si="293"/>
        <v>1</v>
      </c>
      <c r="AX456" s="43">
        <f t="shared" si="294"/>
        <v>1</v>
      </c>
      <c r="AY456" s="43">
        <f t="shared" si="295"/>
        <v>1</v>
      </c>
      <c r="AZ456" s="43" t="b">
        <f t="shared" si="296"/>
        <v>0</v>
      </c>
      <c r="BA456" s="43">
        <f t="shared" si="297"/>
        <v>1</v>
      </c>
      <c r="BB456" s="43">
        <f t="shared" si="298"/>
        <v>1</v>
      </c>
      <c r="BC456" s="43">
        <f t="shared" si="299"/>
        <v>1</v>
      </c>
      <c r="BD456" s="43" t="e">
        <f>IF(#REF!&gt;=$H455,1)</f>
        <v>#REF!</v>
      </c>
      <c r="BE456" s="43" t="e">
        <f>IF(#REF!&gt;=$H455,1)</f>
        <v>#REF!</v>
      </c>
      <c r="BF456" s="43" t="e">
        <f>IF(#REF!&gt;=$H455,1)</f>
        <v>#REF!</v>
      </c>
      <c r="BG456" s="43" t="e">
        <f>IF(#REF!&gt;=$H455,1)</f>
        <v>#REF!</v>
      </c>
      <c r="BH456" s="43" t="e">
        <f>IF(#REF!&gt;=$H455,1)</f>
        <v>#REF!</v>
      </c>
      <c r="BI456" s="43" t="e">
        <f>IF(#REF!&gt;=$H455,1)</f>
        <v>#REF!</v>
      </c>
      <c r="BJ456" s="43" t="e">
        <f>IF(#REF!&gt;=$H455,1)</f>
        <v>#REF!</v>
      </c>
      <c r="BK456" s="43" t="e">
        <f>IF(#REF!&gt;=$H455,1)</f>
        <v>#REF!</v>
      </c>
      <c r="BL456" s="43" t="e">
        <f>IF(#REF!&gt;=$H455,1)</f>
        <v>#REF!</v>
      </c>
      <c r="BM456" s="43" t="e">
        <f>IF(#REF!&gt;=$H455,1)</f>
        <v>#REF!</v>
      </c>
      <c r="BN456" s="43" t="e">
        <f>IF(#REF!&gt;=$H455,1)</f>
        <v>#REF!</v>
      </c>
      <c r="BO456" s="43" t="e">
        <f>IF(#REF!&gt;=$H455,1)</f>
        <v>#REF!</v>
      </c>
      <c r="BP456" s="43" t="e">
        <f>IF(#REF!&gt;=$H455,1)</f>
        <v>#REF!</v>
      </c>
      <c r="BQ456" s="43" t="e">
        <f>IF(#REF!&gt;=$H455,1)</f>
        <v>#REF!</v>
      </c>
      <c r="BR456" s="43" t="e">
        <f>IF(#REF!&gt;=$H455,1)</f>
        <v>#REF!</v>
      </c>
      <c r="BS456" s="43"/>
      <c r="BT456" s="43"/>
      <c r="BU456" s="43"/>
      <c r="BV456" s="43"/>
      <c r="BW456" s="43"/>
      <c r="BX456" s="43"/>
      <c r="BY456" s="43"/>
      <c r="BZ456" s="43"/>
      <c r="CA456" s="43"/>
      <c r="CB456" s="43"/>
      <c r="CC456" s="43"/>
      <c r="CD456" s="43"/>
      <c r="CE456" s="37"/>
      <c r="CF456" s="37"/>
      <c r="CG456" s="37"/>
      <c r="CH456" s="37"/>
      <c r="CI456" s="37"/>
      <c r="CJ456" s="37"/>
      <c r="CK456" s="37"/>
      <c r="CL456" s="37"/>
      <c r="CM456" s="37"/>
      <c r="CN456" s="37"/>
      <c r="CO456" s="37"/>
      <c r="CP456" s="37"/>
      <c r="CQ456" s="37"/>
      <c r="CR456" s="37"/>
      <c r="CS456" s="37"/>
      <c r="CT456" s="37"/>
      <c r="CU456" s="37"/>
      <c r="CV456" s="37"/>
      <c r="CW456" s="37"/>
      <c r="CX456" s="37"/>
      <c r="CY456" s="37"/>
      <c r="CZ456" s="37"/>
      <c r="DA456" s="37"/>
      <c r="DB456" s="37"/>
      <c r="DC456" s="37"/>
      <c r="DD456" s="37" t="b">
        <f t="shared" si="320"/>
        <v>0</v>
      </c>
      <c r="DE456" s="37" t="b">
        <f t="shared" si="321"/>
        <v>0</v>
      </c>
      <c r="DF456" s="37" t="b">
        <f t="shared" si="322"/>
        <v>0</v>
      </c>
      <c r="DG456" s="37" t="b">
        <f t="shared" si="323"/>
        <v>0</v>
      </c>
      <c r="DH456" s="37">
        <f t="shared" si="324"/>
        <v>1</v>
      </c>
      <c r="DI456" s="37" t="b">
        <f t="shared" si="325"/>
        <v>0</v>
      </c>
      <c r="DJ456" s="37" t="b">
        <f t="shared" si="326"/>
        <v>0</v>
      </c>
      <c r="DK456" s="37">
        <f t="shared" si="327"/>
        <v>1</v>
      </c>
      <c r="DL456" s="37" t="b">
        <f t="shared" si="328"/>
        <v>0</v>
      </c>
      <c r="DM456" s="37" t="e">
        <f>IF(#REF!&gt;=$N455,1)</f>
        <v>#REF!</v>
      </c>
      <c r="DN456" s="37" t="e">
        <f>IF(#REF!&gt;=$N455,1)</f>
        <v>#REF!</v>
      </c>
      <c r="DO456" s="37" t="e">
        <f>IF(#REF!&gt;=$N455,1)</f>
        <v>#REF!</v>
      </c>
      <c r="DP456" s="37" t="e">
        <f>IF(#REF!&gt;=$N455,1)</f>
        <v>#REF!</v>
      </c>
      <c r="DQ456" s="37" t="e">
        <f>IF(#REF!&gt;=$N455,1)</f>
        <v>#REF!</v>
      </c>
      <c r="DR456" s="37" t="e">
        <f>IF(#REF!&gt;=$N455,1)</f>
        <v>#REF!</v>
      </c>
      <c r="DS456" s="37" t="e">
        <f>IF(#REF!&gt;=$N455,1)</f>
        <v>#REF!</v>
      </c>
      <c r="DT456" s="37" t="e">
        <f>IF(#REF!&gt;=$N455,1)</f>
        <v>#REF!</v>
      </c>
      <c r="DU456" s="37" t="e">
        <f>IF(#REF!&gt;=$N455,1)</f>
        <v>#REF!</v>
      </c>
      <c r="DV456" s="37" t="e">
        <f>IF(#REF!&gt;=$N455,1)</f>
        <v>#REF!</v>
      </c>
      <c r="DW456" s="37" t="e">
        <f>IF(#REF!&gt;=$N455,1)</f>
        <v>#REF!</v>
      </c>
      <c r="DX456" s="37" t="e">
        <f>IF(#REF!&gt;=$N455,1)</f>
        <v>#REF!</v>
      </c>
      <c r="DY456" s="37" t="e">
        <f>IF(#REF!&gt;=$N455,1)</f>
        <v>#REF!</v>
      </c>
      <c r="DZ456" s="37" t="e">
        <f>IF(#REF!&gt;=$N455,1)</f>
        <v>#REF!</v>
      </c>
      <c r="EA456" s="37" t="e">
        <f>IF(#REF!&gt;=$N455,1)</f>
        <v>#REF!</v>
      </c>
    </row>
    <row r="457" spans="6:131" ht="15" x14ac:dyDescent="0.25">
      <c r="F457" s="4">
        <v>28</v>
      </c>
      <c r="G457" s="7">
        <v>16.8</v>
      </c>
      <c r="H457" s="8">
        <f t="shared" si="262"/>
        <v>19</v>
      </c>
      <c r="I457" s="8">
        <f>+AV466</f>
        <v>17</v>
      </c>
      <c r="J457" s="8">
        <f t="shared" si="263"/>
        <v>189</v>
      </c>
      <c r="K457" s="8">
        <f t="shared" si="264"/>
        <v>640.5</v>
      </c>
      <c r="L457" s="8">
        <f t="shared" si="267"/>
        <v>215</v>
      </c>
      <c r="M457" s="8">
        <f t="shared" si="268"/>
        <v>1.0273390136016796</v>
      </c>
      <c r="N457" s="39">
        <f>RANK(G437,$G$430:$G$464,1)</f>
        <v>18</v>
      </c>
      <c r="O457" s="39">
        <f>+DE466</f>
        <v>12</v>
      </c>
      <c r="P457" s="40">
        <f t="shared" si="265"/>
        <v>189</v>
      </c>
      <c r="Q457" s="40">
        <f t="shared" si="266"/>
        <v>640.5</v>
      </c>
      <c r="R457" s="40">
        <f t="shared" si="269"/>
        <v>175</v>
      </c>
      <c r="S457" s="40">
        <f t="shared" si="270"/>
        <v>0.55318254578551973</v>
      </c>
      <c r="T457" s="4"/>
      <c r="U457" s="4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>
        <f t="shared" si="292"/>
        <v>1</v>
      </c>
      <c r="AW457" s="43">
        <f t="shared" si="293"/>
        <v>1</v>
      </c>
      <c r="AX457" s="43">
        <f t="shared" si="294"/>
        <v>1</v>
      </c>
      <c r="AY457" s="43">
        <f t="shared" si="295"/>
        <v>1</v>
      </c>
      <c r="AZ457" s="43" t="b">
        <f t="shared" si="296"/>
        <v>0</v>
      </c>
      <c r="BA457" s="43">
        <f t="shared" si="297"/>
        <v>1</v>
      </c>
      <c r="BB457" s="43" t="b">
        <f t="shared" si="298"/>
        <v>0</v>
      </c>
      <c r="BC457" s="43">
        <f t="shared" si="299"/>
        <v>1</v>
      </c>
      <c r="BD457" s="43" t="e">
        <f>IF(#REF!&gt;=$H456,1)</f>
        <v>#REF!</v>
      </c>
      <c r="BE457" s="43" t="e">
        <f>IF(#REF!&gt;=$H456,1)</f>
        <v>#REF!</v>
      </c>
      <c r="BF457" s="43" t="e">
        <f>IF(#REF!&gt;=$H456,1)</f>
        <v>#REF!</v>
      </c>
      <c r="BG457" s="43" t="e">
        <f>IF(#REF!&gt;=$H456,1)</f>
        <v>#REF!</v>
      </c>
      <c r="BH457" s="43" t="e">
        <f>IF(#REF!&gt;=$H456,1)</f>
        <v>#REF!</v>
      </c>
      <c r="BI457" s="43" t="e">
        <f>IF(#REF!&gt;=$H456,1)</f>
        <v>#REF!</v>
      </c>
      <c r="BJ457" s="43" t="e">
        <f>IF(#REF!&gt;=$H456,1)</f>
        <v>#REF!</v>
      </c>
      <c r="BK457" s="43" t="e">
        <f>IF(#REF!&gt;=$H456,1)</f>
        <v>#REF!</v>
      </c>
      <c r="BL457" s="43" t="e">
        <f>IF(#REF!&gt;=$H456,1)</f>
        <v>#REF!</v>
      </c>
      <c r="BM457" s="43" t="e">
        <f>IF(#REF!&gt;=$H456,1)</f>
        <v>#REF!</v>
      </c>
      <c r="BN457" s="43" t="e">
        <f>IF(#REF!&gt;=$H456,1)</f>
        <v>#REF!</v>
      </c>
      <c r="BO457" s="43" t="e">
        <f>IF(#REF!&gt;=$H456,1)</f>
        <v>#REF!</v>
      </c>
      <c r="BP457" s="43" t="e">
        <f>IF(#REF!&gt;=$H456,1)</f>
        <v>#REF!</v>
      </c>
      <c r="BQ457" s="43" t="e">
        <f>IF(#REF!&gt;=$H456,1)</f>
        <v>#REF!</v>
      </c>
      <c r="BR457" s="43" t="e">
        <f>IF(#REF!&gt;=$H456,1)</f>
        <v>#REF!</v>
      </c>
      <c r="BS457" s="43"/>
      <c r="BT457" s="43"/>
      <c r="BU457" s="43"/>
      <c r="BV457" s="43"/>
      <c r="BW457" s="43"/>
      <c r="BX457" s="43"/>
      <c r="BY457" s="43"/>
      <c r="BZ457" s="43"/>
      <c r="CA457" s="43"/>
      <c r="CB457" s="43"/>
      <c r="CC457" s="43"/>
      <c r="CD457" s="43"/>
      <c r="CE457" s="37"/>
      <c r="CF457" s="37"/>
      <c r="CG457" s="37"/>
      <c r="CH457" s="37"/>
      <c r="CI457" s="37"/>
      <c r="CJ457" s="37"/>
      <c r="CK457" s="37"/>
      <c r="CL457" s="37"/>
      <c r="CM457" s="37"/>
      <c r="CN457" s="37"/>
      <c r="CO457" s="37"/>
      <c r="CP457" s="37"/>
      <c r="CQ457" s="37"/>
      <c r="CR457" s="37"/>
      <c r="CS457" s="37"/>
      <c r="CT457" s="37"/>
      <c r="CU457" s="37"/>
      <c r="CV457" s="37"/>
      <c r="CW457" s="37"/>
      <c r="CX457" s="37"/>
      <c r="CY457" s="37"/>
      <c r="CZ457" s="37"/>
      <c r="DA457" s="37"/>
      <c r="DB457" s="37"/>
      <c r="DC457" s="37"/>
      <c r="DD457" s="37"/>
      <c r="DE457" s="37">
        <f t="shared" si="321"/>
        <v>1</v>
      </c>
      <c r="DF457" s="37">
        <f t="shared" si="322"/>
        <v>1</v>
      </c>
      <c r="DG457" s="37" t="b">
        <f t="shared" si="323"/>
        <v>0</v>
      </c>
      <c r="DH457" s="37">
        <f t="shared" si="324"/>
        <v>1</v>
      </c>
      <c r="DI457" s="37">
        <f t="shared" si="325"/>
        <v>1</v>
      </c>
      <c r="DJ457" s="37">
        <f t="shared" si="326"/>
        <v>1</v>
      </c>
      <c r="DK457" s="37">
        <f t="shared" si="327"/>
        <v>1</v>
      </c>
      <c r="DL457" s="37">
        <f t="shared" si="328"/>
        <v>1</v>
      </c>
      <c r="DM457" s="37" t="e">
        <f>IF(#REF!&gt;=$N456,1)</f>
        <v>#REF!</v>
      </c>
      <c r="DN457" s="37" t="e">
        <f>IF(#REF!&gt;=$N456,1)</f>
        <v>#REF!</v>
      </c>
      <c r="DO457" s="37" t="e">
        <f>IF(#REF!&gt;=$N456,1)</f>
        <v>#REF!</v>
      </c>
      <c r="DP457" s="37" t="e">
        <f>IF(#REF!&gt;=$N456,1)</f>
        <v>#REF!</v>
      </c>
      <c r="DQ457" s="37" t="e">
        <f>IF(#REF!&gt;=$N456,1)</f>
        <v>#REF!</v>
      </c>
      <c r="DR457" s="37" t="e">
        <f>IF(#REF!&gt;=$N456,1)</f>
        <v>#REF!</v>
      </c>
      <c r="DS457" s="37" t="e">
        <f>IF(#REF!&gt;=$N456,1)</f>
        <v>#REF!</v>
      </c>
      <c r="DT457" s="37" t="e">
        <f>IF(#REF!&gt;=$N456,1)</f>
        <v>#REF!</v>
      </c>
      <c r="DU457" s="37" t="e">
        <f>IF(#REF!&gt;=$N456,1)</f>
        <v>#REF!</v>
      </c>
      <c r="DV457" s="37" t="e">
        <f>IF(#REF!&gt;=$N456,1)</f>
        <v>#REF!</v>
      </c>
      <c r="DW457" s="37" t="e">
        <f>IF(#REF!&gt;=$N456,1)</f>
        <v>#REF!</v>
      </c>
      <c r="DX457" s="37" t="e">
        <f>IF(#REF!&gt;=$N456,1)</f>
        <v>#REF!</v>
      </c>
      <c r="DY457" s="37" t="e">
        <f>IF(#REF!&gt;=$N456,1)</f>
        <v>#REF!</v>
      </c>
      <c r="DZ457" s="37" t="e">
        <f>IF(#REF!&gt;=$N456,1)</f>
        <v>#REF!</v>
      </c>
      <c r="EA457" s="37" t="e">
        <f>IF(#REF!&gt;=$N456,1)</f>
        <v>#REF!</v>
      </c>
    </row>
    <row r="458" spans="6:131" ht="15" x14ac:dyDescent="0.25">
      <c r="F458" s="4">
        <v>29</v>
      </c>
      <c r="G458" s="7">
        <v>17.600000000000001</v>
      </c>
      <c r="H458" s="8">
        <f t="shared" si="262"/>
        <v>33</v>
      </c>
      <c r="I458" s="8">
        <f>+AW466</f>
        <v>27</v>
      </c>
      <c r="J458" s="8">
        <f t="shared" si="263"/>
        <v>203</v>
      </c>
      <c r="K458" s="8">
        <f t="shared" si="264"/>
        <v>710.5</v>
      </c>
      <c r="L458" s="8">
        <f t="shared" si="267"/>
        <v>242</v>
      </c>
      <c r="M458" s="8">
        <f t="shared" si="268"/>
        <v>1.4631288232940514</v>
      </c>
      <c r="N458" s="39">
        <f>RANK(G436,$G$430:$G$464,1)</f>
        <v>7</v>
      </c>
      <c r="O458" s="39">
        <f>+DF466</f>
        <v>8</v>
      </c>
      <c r="P458" s="40">
        <f t="shared" si="265"/>
        <v>203</v>
      </c>
      <c r="Q458" s="40">
        <f t="shared" si="266"/>
        <v>710.5</v>
      </c>
      <c r="R458" s="40">
        <f t="shared" si="269"/>
        <v>183</v>
      </c>
      <c r="S458" s="40">
        <f t="shared" si="270"/>
        <v>0.75032247348412884</v>
      </c>
      <c r="T458" s="4"/>
      <c r="U458" s="4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>
        <f t="shared" si="293"/>
        <v>1</v>
      </c>
      <c r="AX458" s="43">
        <f t="shared" si="294"/>
        <v>1</v>
      </c>
      <c r="AY458" s="43">
        <f t="shared" si="295"/>
        <v>1</v>
      </c>
      <c r="AZ458" s="43" t="b">
        <f t="shared" si="296"/>
        <v>0</v>
      </c>
      <c r="BA458" s="43">
        <f t="shared" si="297"/>
        <v>1</v>
      </c>
      <c r="BB458" s="43" t="b">
        <f t="shared" si="298"/>
        <v>0</v>
      </c>
      <c r="BC458" s="43">
        <f t="shared" si="299"/>
        <v>1</v>
      </c>
      <c r="BD458" s="43" t="e">
        <f>IF(#REF!&gt;=$H457,1)</f>
        <v>#REF!</v>
      </c>
      <c r="BE458" s="43" t="e">
        <f>IF(#REF!&gt;=$H457,1)</f>
        <v>#REF!</v>
      </c>
      <c r="BF458" s="43" t="e">
        <f>IF(#REF!&gt;=$H457,1)</f>
        <v>#REF!</v>
      </c>
      <c r="BG458" s="43" t="e">
        <f>IF(#REF!&gt;=$H457,1)</f>
        <v>#REF!</v>
      </c>
      <c r="BH458" s="43" t="e">
        <f>IF(#REF!&gt;=$H457,1)</f>
        <v>#REF!</v>
      </c>
      <c r="BI458" s="43" t="e">
        <f>IF(#REF!&gt;=$H457,1)</f>
        <v>#REF!</v>
      </c>
      <c r="BJ458" s="43" t="e">
        <f>IF(#REF!&gt;=$H457,1)</f>
        <v>#REF!</v>
      </c>
      <c r="BK458" s="43" t="e">
        <f>IF(#REF!&gt;=$H457,1)</f>
        <v>#REF!</v>
      </c>
      <c r="BL458" s="43" t="e">
        <f>IF(#REF!&gt;=$H457,1)</f>
        <v>#REF!</v>
      </c>
      <c r="BM458" s="43" t="e">
        <f>IF(#REF!&gt;=$H457,1)</f>
        <v>#REF!</v>
      </c>
      <c r="BN458" s="43" t="e">
        <f>IF(#REF!&gt;=$H457,1)</f>
        <v>#REF!</v>
      </c>
      <c r="BO458" s="43" t="e">
        <f>IF(#REF!&gt;=$H457,1)</f>
        <v>#REF!</v>
      </c>
      <c r="BP458" s="43" t="e">
        <f>IF(#REF!&gt;=$H457,1)</f>
        <v>#REF!</v>
      </c>
      <c r="BQ458" s="43" t="e">
        <f>IF(#REF!&gt;=$H457,1)</f>
        <v>#REF!</v>
      </c>
      <c r="BR458" s="43" t="e">
        <f>IF(#REF!&gt;=$H457,1)</f>
        <v>#REF!</v>
      </c>
      <c r="BS458" s="43"/>
      <c r="BT458" s="43"/>
      <c r="BU458" s="43"/>
      <c r="BV458" s="43"/>
      <c r="BW458" s="43"/>
      <c r="BX458" s="43"/>
      <c r="BY458" s="43"/>
      <c r="BZ458" s="43"/>
      <c r="CA458" s="43"/>
      <c r="CB458" s="43"/>
      <c r="CC458" s="43"/>
      <c r="CD458" s="43"/>
      <c r="CE458" s="37"/>
      <c r="CF458" s="37"/>
      <c r="CG458" s="37"/>
      <c r="CH458" s="37"/>
      <c r="CI458" s="37"/>
      <c r="CJ458" s="37"/>
      <c r="CK458" s="37"/>
      <c r="CL458" s="37"/>
      <c r="CM458" s="37"/>
      <c r="CN458" s="37"/>
      <c r="CO458" s="37"/>
      <c r="CP458" s="37"/>
      <c r="CQ458" s="37"/>
      <c r="CR458" s="37"/>
      <c r="CS458" s="37"/>
      <c r="CT458" s="37"/>
      <c r="CU458" s="37"/>
      <c r="CV458" s="37"/>
      <c r="CW458" s="37"/>
      <c r="CX458" s="37"/>
      <c r="CY458" s="37"/>
      <c r="CZ458" s="37"/>
      <c r="DA458" s="37"/>
      <c r="DB458" s="37"/>
      <c r="DC458" s="37"/>
      <c r="DD458" s="37"/>
      <c r="DE458" s="37"/>
      <c r="DF458" s="37" t="b">
        <f t="shared" si="322"/>
        <v>0</v>
      </c>
      <c r="DG458" s="37" t="b">
        <f t="shared" si="323"/>
        <v>0</v>
      </c>
      <c r="DH458" s="37">
        <f t="shared" si="324"/>
        <v>1</v>
      </c>
      <c r="DI458" s="37" t="b">
        <f t="shared" si="325"/>
        <v>0</v>
      </c>
      <c r="DJ458" s="37" t="b">
        <f t="shared" si="326"/>
        <v>0</v>
      </c>
      <c r="DK458" s="37">
        <f t="shared" si="327"/>
        <v>1</v>
      </c>
      <c r="DL458" s="37" t="b">
        <f t="shared" si="328"/>
        <v>0</v>
      </c>
      <c r="DM458" s="37" t="e">
        <f>IF(#REF!&gt;=$N457,1)</f>
        <v>#REF!</v>
      </c>
      <c r="DN458" s="37" t="e">
        <f>IF(#REF!&gt;=$N457,1)</f>
        <v>#REF!</v>
      </c>
      <c r="DO458" s="37" t="e">
        <f>IF(#REF!&gt;=$N457,1)</f>
        <v>#REF!</v>
      </c>
      <c r="DP458" s="37" t="e">
        <f>IF(#REF!&gt;=$N457,1)</f>
        <v>#REF!</v>
      </c>
      <c r="DQ458" s="37" t="e">
        <f>IF(#REF!&gt;=$N457,1)</f>
        <v>#REF!</v>
      </c>
      <c r="DR458" s="37" t="e">
        <f>IF(#REF!&gt;=$N457,1)</f>
        <v>#REF!</v>
      </c>
      <c r="DS458" s="37" t="e">
        <f>IF(#REF!&gt;=$N457,1)</f>
        <v>#REF!</v>
      </c>
      <c r="DT458" s="37" t="e">
        <f>IF(#REF!&gt;=$N457,1)</f>
        <v>#REF!</v>
      </c>
      <c r="DU458" s="37" t="e">
        <f>IF(#REF!&gt;=$N457,1)</f>
        <v>#REF!</v>
      </c>
      <c r="DV458" s="37" t="e">
        <f>IF(#REF!&gt;=$N457,1)</f>
        <v>#REF!</v>
      </c>
      <c r="DW458" s="37" t="e">
        <f>IF(#REF!&gt;=$N457,1)</f>
        <v>#REF!</v>
      </c>
      <c r="DX458" s="37" t="e">
        <f>IF(#REF!&gt;=$N457,1)</f>
        <v>#REF!</v>
      </c>
      <c r="DY458" s="37" t="e">
        <f>IF(#REF!&gt;=$N457,1)</f>
        <v>#REF!</v>
      </c>
      <c r="DZ458" s="37" t="e">
        <f>IF(#REF!&gt;=$N457,1)</f>
        <v>#REF!</v>
      </c>
      <c r="EA458" s="37" t="e">
        <f>IF(#REF!&gt;=$N457,1)</f>
        <v>#REF!</v>
      </c>
    </row>
    <row r="459" spans="6:131" ht="15" x14ac:dyDescent="0.25">
      <c r="F459" s="4">
        <v>30</v>
      </c>
      <c r="G459" s="7">
        <v>16.8</v>
      </c>
      <c r="H459" s="8">
        <f t="shared" si="262"/>
        <v>19</v>
      </c>
      <c r="I459" s="8">
        <f>+AX466</f>
        <v>18</v>
      </c>
      <c r="J459" s="8">
        <f t="shared" si="263"/>
        <v>217.5</v>
      </c>
      <c r="K459" s="8">
        <f t="shared" si="264"/>
        <v>785.41666666666663</v>
      </c>
      <c r="L459" s="8">
        <f t="shared" si="267"/>
        <v>260</v>
      </c>
      <c r="M459" s="8">
        <f t="shared" si="268"/>
        <v>1.5164876352976342</v>
      </c>
      <c r="N459" s="39">
        <f>RANK(G435,$G$430:$G$464,1)</f>
        <v>2</v>
      </c>
      <c r="O459" s="42">
        <f>+DG466</f>
        <v>1</v>
      </c>
      <c r="P459" s="40">
        <f t="shared" si="265"/>
        <v>217.5</v>
      </c>
      <c r="Q459" s="40">
        <f t="shared" si="266"/>
        <v>785.41666666666663</v>
      </c>
      <c r="R459" s="40">
        <f t="shared" si="269"/>
        <v>184</v>
      </c>
      <c r="S459" s="40">
        <f t="shared" si="270"/>
        <v>1.1953490772346058</v>
      </c>
      <c r="T459" s="4"/>
      <c r="U459" s="4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 t="b">
        <f t="shared" si="294"/>
        <v>0</v>
      </c>
      <c r="AY459" s="43">
        <f t="shared" si="295"/>
        <v>1</v>
      </c>
      <c r="AZ459" s="43" t="b">
        <f t="shared" si="296"/>
        <v>0</v>
      </c>
      <c r="BA459" s="43" t="b">
        <f t="shared" si="297"/>
        <v>0</v>
      </c>
      <c r="BB459" s="43" t="b">
        <f t="shared" si="298"/>
        <v>0</v>
      </c>
      <c r="BC459" s="43" t="b">
        <f t="shared" si="299"/>
        <v>0</v>
      </c>
      <c r="BD459" s="43" t="e">
        <f>IF(#REF!&gt;=$H458,1)</f>
        <v>#REF!</v>
      </c>
      <c r="BE459" s="43" t="e">
        <f>IF(#REF!&gt;=$H458,1)</f>
        <v>#REF!</v>
      </c>
      <c r="BF459" s="43" t="e">
        <f>IF(#REF!&gt;=$H458,1)</f>
        <v>#REF!</v>
      </c>
      <c r="BG459" s="43" t="e">
        <f>IF(#REF!&gt;=$H458,1)</f>
        <v>#REF!</v>
      </c>
      <c r="BH459" s="43" t="e">
        <f>IF(#REF!&gt;=$H458,1)</f>
        <v>#REF!</v>
      </c>
      <c r="BI459" s="43" t="e">
        <f>IF(#REF!&gt;=$H458,1)</f>
        <v>#REF!</v>
      </c>
      <c r="BJ459" s="43" t="e">
        <f>IF(#REF!&gt;=$H458,1)</f>
        <v>#REF!</v>
      </c>
      <c r="BK459" s="43" t="e">
        <f>IF(#REF!&gt;=$H458,1)</f>
        <v>#REF!</v>
      </c>
      <c r="BL459" s="43" t="e">
        <f>IF(#REF!&gt;=$H458,1)</f>
        <v>#REF!</v>
      </c>
      <c r="BM459" s="43" t="e">
        <f>IF(#REF!&gt;=$H458,1)</f>
        <v>#REF!</v>
      </c>
      <c r="BN459" s="43" t="e">
        <f>IF(#REF!&gt;=$H458,1)</f>
        <v>#REF!</v>
      </c>
      <c r="BO459" s="43" t="e">
        <f>IF(#REF!&gt;=$H458,1)</f>
        <v>#REF!</v>
      </c>
      <c r="BP459" s="43" t="e">
        <f>IF(#REF!&gt;=$H458,1)</f>
        <v>#REF!</v>
      </c>
      <c r="BQ459" s="43" t="e">
        <f>IF(#REF!&gt;=$H458,1)</f>
        <v>#REF!</v>
      </c>
      <c r="BR459" s="43" t="e">
        <f>IF(#REF!&gt;=$H458,1)</f>
        <v>#REF!</v>
      </c>
      <c r="BS459" s="43"/>
      <c r="BT459" s="43"/>
      <c r="BU459" s="43"/>
      <c r="BV459" s="43"/>
      <c r="BW459" s="43"/>
      <c r="BX459" s="43"/>
      <c r="BY459" s="43"/>
      <c r="BZ459" s="43"/>
      <c r="CA459" s="43"/>
      <c r="CB459" s="43"/>
      <c r="CC459" s="43"/>
      <c r="CD459" s="43"/>
      <c r="CE459" s="37"/>
      <c r="CF459" s="37"/>
      <c r="CG459" s="37"/>
      <c r="CH459" s="37"/>
      <c r="CI459" s="37"/>
      <c r="CJ459" s="37"/>
      <c r="CK459" s="37"/>
      <c r="CL459" s="37"/>
      <c r="CM459" s="37"/>
      <c r="CN459" s="37"/>
      <c r="CO459" s="37"/>
      <c r="CP459" s="37"/>
      <c r="CQ459" s="37"/>
      <c r="CR459" s="37"/>
      <c r="CS459" s="37"/>
      <c r="CT459" s="37"/>
      <c r="CU459" s="37"/>
      <c r="CV459" s="37"/>
      <c r="CW459" s="37"/>
      <c r="CX459" s="37"/>
      <c r="CY459" s="37"/>
      <c r="CZ459" s="37"/>
      <c r="DA459" s="37"/>
      <c r="DB459" s="37"/>
      <c r="DC459" s="37"/>
      <c r="DD459" s="37"/>
      <c r="DE459" s="37"/>
      <c r="DF459" s="37"/>
      <c r="DG459" s="37" t="b">
        <f t="shared" si="323"/>
        <v>0</v>
      </c>
      <c r="DH459" s="37">
        <f t="shared" si="324"/>
        <v>1</v>
      </c>
      <c r="DI459" s="37" t="b">
        <f t="shared" si="325"/>
        <v>0</v>
      </c>
      <c r="DJ459" s="37">
        <f t="shared" si="326"/>
        <v>1</v>
      </c>
      <c r="DK459" s="37">
        <f t="shared" si="327"/>
        <v>1</v>
      </c>
      <c r="DL459" s="37">
        <f t="shared" si="328"/>
        <v>1</v>
      </c>
      <c r="DM459" s="37" t="e">
        <f>IF(#REF!&gt;=$N458,1)</f>
        <v>#REF!</v>
      </c>
      <c r="DN459" s="37" t="e">
        <f>IF(#REF!&gt;=$N458,1)</f>
        <v>#REF!</v>
      </c>
      <c r="DO459" s="37" t="e">
        <f>IF(#REF!&gt;=$N458,1)</f>
        <v>#REF!</v>
      </c>
      <c r="DP459" s="37" t="e">
        <f>IF(#REF!&gt;=$N458,1)</f>
        <v>#REF!</v>
      </c>
      <c r="DQ459" s="37" t="e">
        <f>IF(#REF!&gt;=$N458,1)</f>
        <v>#REF!</v>
      </c>
      <c r="DR459" s="37" t="e">
        <f>IF(#REF!&gt;=$N458,1)</f>
        <v>#REF!</v>
      </c>
      <c r="DS459" s="37" t="e">
        <f>IF(#REF!&gt;=$N458,1)</f>
        <v>#REF!</v>
      </c>
      <c r="DT459" s="37" t="e">
        <f>IF(#REF!&gt;=$N458,1)</f>
        <v>#REF!</v>
      </c>
      <c r="DU459" s="37" t="e">
        <f>IF(#REF!&gt;=$N458,1)</f>
        <v>#REF!</v>
      </c>
      <c r="DV459" s="37" t="e">
        <f>IF(#REF!&gt;=$N458,1)</f>
        <v>#REF!</v>
      </c>
      <c r="DW459" s="37" t="e">
        <f>IF(#REF!&gt;=$N458,1)</f>
        <v>#REF!</v>
      </c>
      <c r="DX459" s="37" t="e">
        <f>IF(#REF!&gt;=$N458,1)</f>
        <v>#REF!</v>
      </c>
      <c r="DY459" s="37" t="e">
        <f>IF(#REF!&gt;=$N458,1)</f>
        <v>#REF!</v>
      </c>
      <c r="DZ459" s="37" t="e">
        <f>IF(#REF!&gt;=$N458,1)</f>
        <v>#REF!</v>
      </c>
      <c r="EA459" s="37" t="e">
        <f>IF(#REF!&gt;=$N458,1)</f>
        <v>#REF!</v>
      </c>
    </row>
    <row r="460" spans="6:131" ht="15" x14ac:dyDescent="0.25">
      <c r="F460" s="4">
        <v>31</v>
      </c>
      <c r="G460" s="7">
        <v>17.8</v>
      </c>
      <c r="H460" s="8">
        <f t="shared" si="262"/>
        <v>34</v>
      </c>
      <c r="I460" s="8">
        <f>+AY466</f>
        <v>30</v>
      </c>
      <c r="J460" s="8">
        <f t="shared" si="263"/>
        <v>232.5</v>
      </c>
      <c r="K460" s="8">
        <f t="shared" si="264"/>
        <v>865.41666666666663</v>
      </c>
      <c r="L460" s="8">
        <f t="shared" si="267"/>
        <v>290</v>
      </c>
      <c r="M460" s="8">
        <f t="shared" si="268"/>
        <v>1.9545879511392077</v>
      </c>
      <c r="N460" s="39">
        <f>RANK(G434,$G$430:$G$464,1)</f>
        <v>22</v>
      </c>
      <c r="O460" s="42">
        <f>+DH466</f>
        <v>20</v>
      </c>
      <c r="P460" s="40">
        <f t="shared" si="265"/>
        <v>232.5</v>
      </c>
      <c r="Q460" s="40">
        <f t="shared" si="266"/>
        <v>865.41666666666663</v>
      </c>
      <c r="R460" s="40">
        <f t="shared" si="269"/>
        <v>204</v>
      </c>
      <c r="S460" s="40">
        <f t="shared" si="270"/>
        <v>0.96879576708638993</v>
      </c>
      <c r="T460" s="4"/>
      <c r="U460" s="4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>
        <f t="shared" si="295"/>
        <v>1</v>
      </c>
      <c r="AZ460" s="43" t="b">
        <f t="shared" si="296"/>
        <v>0</v>
      </c>
      <c r="BA460" s="43">
        <f t="shared" si="297"/>
        <v>1</v>
      </c>
      <c r="BB460" s="43" t="b">
        <f t="shared" si="298"/>
        <v>0</v>
      </c>
      <c r="BC460" s="43">
        <f t="shared" si="299"/>
        <v>1</v>
      </c>
      <c r="BD460" s="43" t="e">
        <f>IF(#REF!&gt;=$H459,1)</f>
        <v>#REF!</v>
      </c>
      <c r="BE460" s="43" t="e">
        <f>IF(#REF!&gt;=$H459,1)</f>
        <v>#REF!</v>
      </c>
      <c r="BF460" s="43" t="e">
        <f>IF(#REF!&gt;=$H459,1)</f>
        <v>#REF!</v>
      </c>
      <c r="BG460" s="43" t="e">
        <f>IF(#REF!&gt;=$H459,1)</f>
        <v>#REF!</v>
      </c>
      <c r="BH460" s="43" t="e">
        <f>IF(#REF!&gt;=$H459,1)</f>
        <v>#REF!</v>
      </c>
      <c r="BI460" s="43" t="e">
        <f>IF(#REF!&gt;=$H459,1)</f>
        <v>#REF!</v>
      </c>
      <c r="BJ460" s="43" t="e">
        <f>IF(#REF!&gt;=$H459,1)</f>
        <v>#REF!</v>
      </c>
      <c r="BK460" s="43" t="e">
        <f>IF(#REF!&gt;=$H459,1)</f>
        <v>#REF!</v>
      </c>
      <c r="BL460" s="43" t="e">
        <f>IF(#REF!&gt;=$H459,1)</f>
        <v>#REF!</v>
      </c>
      <c r="BM460" s="43" t="e">
        <f>IF(#REF!&gt;=$H459,1)</f>
        <v>#REF!</v>
      </c>
      <c r="BN460" s="43" t="e">
        <f>IF(#REF!&gt;=$H459,1)</f>
        <v>#REF!</v>
      </c>
      <c r="BO460" s="43" t="e">
        <f>IF(#REF!&gt;=$H459,1)</f>
        <v>#REF!</v>
      </c>
      <c r="BP460" s="43" t="e">
        <f>IF(#REF!&gt;=$H459,1)</f>
        <v>#REF!</v>
      </c>
      <c r="BQ460" s="43" t="e">
        <f>IF(#REF!&gt;=$H459,1)</f>
        <v>#REF!</v>
      </c>
      <c r="BR460" s="43" t="e">
        <f>IF(#REF!&gt;=$H459,1)</f>
        <v>#REF!</v>
      </c>
      <c r="BS460" s="43"/>
      <c r="BT460" s="43"/>
      <c r="BU460" s="43"/>
      <c r="BV460" s="43"/>
      <c r="BW460" s="43"/>
      <c r="BX460" s="43"/>
      <c r="BY460" s="43"/>
      <c r="BZ460" s="43"/>
      <c r="CA460" s="43"/>
      <c r="CB460" s="43"/>
      <c r="CC460" s="43"/>
      <c r="CD460" s="43"/>
      <c r="CE460" s="37"/>
      <c r="CF460" s="37"/>
      <c r="CG460" s="37"/>
      <c r="CH460" s="37"/>
      <c r="CI460" s="37"/>
      <c r="CJ460" s="37"/>
      <c r="CK460" s="37"/>
      <c r="CL460" s="37"/>
      <c r="CM460" s="37"/>
      <c r="CN460" s="37"/>
      <c r="CO460" s="37"/>
      <c r="CP460" s="37"/>
      <c r="CQ460" s="37"/>
      <c r="CR460" s="37"/>
      <c r="CS460" s="37"/>
      <c r="CT460" s="37"/>
      <c r="CU460" s="37"/>
      <c r="CV460" s="37"/>
      <c r="CW460" s="37"/>
      <c r="CX460" s="37"/>
      <c r="CY460" s="37"/>
      <c r="CZ460" s="37"/>
      <c r="DA460" s="37"/>
      <c r="DB460" s="37"/>
      <c r="DC460" s="37"/>
      <c r="DD460" s="37"/>
      <c r="DE460" s="37"/>
      <c r="DF460" s="37"/>
      <c r="DG460" s="37"/>
      <c r="DH460" s="37">
        <f t="shared" si="324"/>
        <v>1</v>
      </c>
      <c r="DI460" s="37">
        <f t="shared" si="325"/>
        <v>1</v>
      </c>
      <c r="DJ460" s="37">
        <f t="shared" si="326"/>
        <v>1</v>
      </c>
      <c r="DK460" s="37">
        <f t="shared" si="327"/>
        <v>1</v>
      </c>
      <c r="DL460" s="37">
        <f t="shared" si="328"/>
        <v>1</v>
      </c>
      <c r="DM460" s="37" t="e">
        <f>IF(#REF!&gt;=$N459,1)</f>
        <v>#REF!</v>
      </c>
      <c r="DN460" s="37" t="e">
        <f>IF(#REF!&gt;=$N459,1)</f>
        <v>#REF!</v>
      </c>
      <c r="DO460" s="37" t="e">
        <f>IF(#REF!&gt;=$N459,1)</f>
        <v>#REF!</v>
      </c>
      <c r="DP460" s="37" t="e">
        <f>IF(#REF!&gt;=$N459,1)</f>
        <v>#REF!</v>
      </c>
      <c r="DQ460" s="37" t="e">
        <f>IF(#REF!&gt;=$N459,1)</f>
        <v>#REF!</v>
      </c>
      <c r="DR460" s="37" t="e">
        <f>IF(#REF!&gt;=$N459,1)</f>
        <v>#REF!</v>
      </c>
      <c r="DS460" s="37" t="e">
        <f>IF(#REF!&gt;=$N459,1)</f>
        <v>#REF!</v>
      </c>
      <c r="DT460" s="37" t="e">
        <f>IF(#REF!&gt;=$N459,1)</f>
        <v>#REF!</v>
      </c>
      <c r="DU460" s="37" t="e">
        <f>IF(#REF!&gt;=$N459,1)</f>
        <v>#REF!</v>
      </c>
      <c r="DV460" s="37" t="e">
        <f>IF(#REF!&gt;=$N459,1)</f>
        <v>#REF!</v>
      </c>
      <c r="DW460" s="37" t="e">
        <f>IF(#REF!&gt;=$N459,1)</f>
        <v>#REF!</v>
      </c>
      <c r="DX460" s="37" t="e">
        <f>IF(#REF!&gt;=$N459,1)</f>
        <v>#REF!</v>
      </c>
      <c r="DY460" s="37" t="e">
        <f>IF(#REF!&gt;=$N459,1)</f>
        <v>#REF!</v>
      </c>
      <c r="DZ460" s="37" t="e">
        <f>IF(#REF!&gt;=$N459,1)</f>
        <v>#REF!</v>
      </c>
      <c r="EA460" s="37" t="e">
        <f>IF(#REF!&gt;=$N459,1)</f>
        <v>#REF!</v>
      </c>
    </row>
    <row r="461" spans="6:131" ht="15" x14ac:dyDescent="0.25">
      <c r="F461" s="4">
        <v>32</v>
      </c>
      <c r="G461" s="7">
        <v>16.3</v>
      </c>
      <c r="H461" s="8">
        <f t="shared" si="262"/>
        <v>7</v>
      </c>
      <c r="I461" s="8">
        <f>+AZ466</f>
        <v>11</v>
      </c>
      <c r="J461" s="8">
        <f t="shared" si="263"/>
        <v>248</v>
      </c>
      <c r="K461" s="8">
        <f t="shared" si="264"/>
        <v>950.66666666666663</v>
      </c>
      <c r="L461" s="8">
        <f t="shared" si="267"/>
        <v>301</v>
      </c>
      <c r="M461" s="8">
        <f t="shared" si="268"/>
        <v>1.718944031506032</v>
      </c>
      <c r="N461" s="39">
        <f>RANK(G433,$G$430:$G$464,1)</f>
        <v>6</v>
      </c>
      <c r="O461" s="42">
        <f>+DI466</f>
        <v>5</v>
      </c>
      <c r="P461" s="40">
        <f t="shared" si="265"/>
        <v>248</v>
      </c>
      <c r="Q461" s="40">
        <f t="shared" si="266"/>
        <v>950.66666666666663</v>
      </c>
      <c r="R461" s="40">
        <f t="shared" si="269"/>
        <v>209</v>
      </c>
      <c r="S461" s="40">
        <f t="shared" si="270"/>
        <v>1.2648833439384011</v>
      </c>
      <c r="T461" s="4"/>
      <c r="U461" s="4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 t="b">
        <f t="shared" si="296"/>
        <v>0</v>
      </c>
      <c r="BA461" s="43" t="b">
        <f t="shared" si="297"/>
        <v>0</v>
      </c>
      <c r="BB461" s="43" t="b">
        <f t="shared" si="298"/>
        <v>0</v>
      </c>
      <c r="BC461" s="43" t="b">
        <f t="shared" si="299"/>
        <v>0</v>
      </c>
      <c r="BD461" s="43" t="e">
        <f>IF(#REF!&gt;=$H460,1)</f>
        <v>#REF!</v>
      </c>
      <c r="BE461" s="43" t="e">
        <f>IF(#REF!&gt;=$H460,1)</f>
        <v>#REF!</v>
      </c>
      <c r="BF461" s="43" t="e">
        <f>IF(#REF!&gt;=$H460,1)</f>
        <v>#REF!</v>
      </c>
      <c r="BG461" s="43" t="e">
        <f>IF(#REF!&gt;=$H460,1)</f>
        <v>#REF!</v>
      </c>
      <c r="BH461" s="43" t="e">
        <f>IF(#REF!&gt;=$H460,1)</f>
        <v>#REF!</v>
      </c>
      <c r="BI461" s="43" t="e">
        <f>IF(#REF!&gt;=$H460,1)</f>
        <v>#REF!</v>
      </c>
      <c r="BJ461" s="43" t="e">
        <f>IF(#REF!&gt;=$H460,1)</f>
        <v>#REF!</v>
      </c>
      <c r="BK461" s="43" t="e">
        <f>IF(#REF!&gt;=$H460,1)</f>
        <v>#REF!</v>
      </c>
      <c r="BL461" s="43" t="e">
        <f>IF(#REF!&gt;=$H460,1)</f>
        <v>#REF!</v>
      </c>
      <c r="BM461" s="43" t="e">
        <f>IF(#REF!&gt;=$H460,1)</f>
        <v>#REF!</v>
      </c>
      <c r="BN461" s="43" t="e">
        <f>IF(#REF!&gt;=$H460,1)</f>
        <v>#REF!</v>
      </c>
      <c r="BO461" s="43" t="e">
        <f>IF(#REF!&gt;=$H460,1)</f>
        <v>#REF!</v>
      </c>
      <c r="BP461" s="43" t="e">
        <f>IF(#REF!&gt;=$H460,1)</f>
        <v>#REF!</v>
      </c>
      <c r="BQ461" s="43" t="e">
        <f>IF(#REF!&gt;=$H460,1)</f>
        <v>#REF!</v>
      </c>
      <c r="BR461" s="43" t="e">
        <f>IF(#REF!&gt;=$H460,1)</f>
        <v>#REF!</v>
      </c>
      <c r="BS461" s="43"/>
      <c r="BT461" s="43"/>
      <c r="BU461" s="43"/>
      <c r="BV461" s="43"/>
      <c r="BW461" s="43"/>
      <c r="BX461" s="43"/>
      <c r="BY461" s="43"/>
      <c r="BZ461" s="43"/>
      <c r="CA461" s="43"/>
      <c r="CB461" s="43"/>
      <c r="CC461" s="43"/>
      <c r="CD461" s="43"/>
      <c r="CE461" s="37"/>
      <c r="CF461" s="37"/>
      <c r="CG461" s="37"/>
      <c r="CH461" s="37"/>
      <c r="CI461" s="37"/>
      <c r="CJ461" s="37"/>
      <c r="CK461" s="37"/>
      <c r="CL461" s="37"/>
      <c r="CM461" s="37"/>
      <c r="CN461" s="37"/>
      <c r="CO461" s="37"/>
      <c r="CP461" s="37"/>
      <c r="CQ461" s="37"/>
      <c r="CR461" s="37"/>
      <c r="CS461" s="37"/>
      <c r="CT461" s="37"/>
      <c r="CU461" s="37"/>
      <c r="CV461" s="37"/>
      <c r="CW461" s="37"/>
      <c r="CX461" s="37"/>
      <c r="CY461" s="37"/>
      <c r="CZ461" s="37"/>
      <c r="DA461" s="37"/>
      <c r="DB461" s="37"/>
      <c r="DC461" s="37"/>
      <c r="DD461" s="37"/>
      <c r="DE461" s="37"/>
      <c r="DF461" s="37"/>
      <c r="DG461" s="37"/>
      <c r="DH461" s="37"/>
      <c r="DI461" s="37" t="b">
        <f t="shared" si="325"/>
        <v>0</v>
      </c>
      <c r="DJ461" s="37" t="b">
        <f t="shared" si="326"/>
        <v>0</v>
      </c>
      <c r="DK461" s="37">
        <f t="shared" si="327"/>
        <v>1</v>
      </c>
      <c r="DL461" s="37" t="b">
        <f t="shared" si="328"/>
        <v>0</v>
      </c>
      <c r="DM461" s="37" t="e">
        <f>IF(#REF!&gt;=$N460,1)</f>
        <v>#REF!</v>
      </c>
      <c r="DN461" s="37" t="e">
        <f>IF(#REF!&gt;=$N460,1)</f>
        <v>#REF!</v>
      </c>
      <c r="DO461" s="37" t="e">
        <f>IF(#REF!&gt;=$N460,1)</f>
        <v>#REF!</v>
      </c>
      <c r="DP461" s="37" t="e">
        <f>IF(#REF!&gt;=$N460,1)</f>
        <v>#REF!</v>
      </c>
      <c r="DQ461" s="37" t="e">
        <f>IF(#REF!&gt;=$N460,1)</f>
        <v>#REF!</v>
      </c>
      <c r="DR461" s="37" t="e">
        <f>IF(#REF!&gt;=$N460,1)</f>
        <v>#REF!</v>
      </c>
      <c r="DS461" s="37" t="e">
        <f>IF(#REF!&gt;=$N460,1)</f>
        <v>#REF!</v>
      </c>
      <c r="DT461" s="37" t="e">
        <f>IF(#REF!&gt;=$N460,1)</f>
        <v>#REF!</v>
      </c>
      <c r="DU461" s="37" t="e">
        <f>IF(#REF!&gt;=$N460,1)</f>
        <v>#REF!</v>
      </c>
      <c r="DV461" s="37" t="e">
        <f>IF(#REF!&gt;=$N460,1)</f>
        <v>#REF!</v>
      </c>
      <c r="DW461" s="37" t="e">
        <f>IF(#REF!&gt;=$N460,1)</f>
        <v>#REF!</v>
      </c>
      <c r="DX461" s="37" t="e">
        <f>IF(#REF!&gt;=$N460,1)</f>
        <v>#REF!</v>
      </c>
      <c r="DY461" s="37" t="e">
        <f>IF(#REF!&gt;=$N460,1)</f>
        <v>#REF!</v>
      </c>
      <c r="DZ461" s="37" t="e">
        <f>IF(#REF!&gt;=$N460,1)</f>
        <v>#REF!</v>
      </c>
      <c r="EA461" s="37" t="e">
        <f>IF(#REF!&gt;=$N460,1)</f>
        <v>#REF!</v>
      </c>
    </row>
    <row r="462" spans="6:131" ht="15" x14ac:dyDescent="0.25">
      <c r="F462" s="4">
        <v>33</v>
      </c>
      <c r="G462" s="7">
        <v>17.3</v>
      </c>
      <c r="H462" s="8">
        <f t="shared" si="262"/>
        <v>32</v>
      </c>
      <c r="I462" s="8">
        <f>+BA466</f>
        <v>29</v>
      </c>
      <c r="J462" s="8">
        <f t="shared" si="263"/>
        <v>264</v>
      </c>
      <c r="K462" s="8">
        <f t="shared" si="264"/>
        <v>1041.3333333333333</v>
      </c>
      <c r="L462" s="8">
        <f t="shared" si="267"/>
        <v>330</v>
      </c>
      <c r="M462" s="8">
        <f t="shared" si="268"/>
        <v>2.0452624749770614</v>
      </c>
      <c r="N462" s="39">
        <f>RANK(G432,$G$430:$G$464,1)</f>
        <v>7</v>
      </c>
      <c r="O462" s="42">
        <f>+DJ466</f>
        <v>11</v>
      </c>
      <c r="P462" s="40">
        <f t="shared" si="265"/>
        <v>264</v>
      </c>
      <c r="Q462" s="40">
        <f t="shared" si="266"/>
        <v>1041.3333333333333</v>
      </c>
      <c r="R462" s="40">
        <f t="shared" si="269"/>
        <v>220</v>
      </c>
      <c r="S462" s="40">
        <f t="shared" si="270"/>
        <v>1.3635083166513744</v>
      </c>
      <c r="T462" s="4"/>
      <c r="U462" s="4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>
        <f t="shared" si="297"/>
        <v>1</v>
      </c>
      <c r="BB462" s="43">
        <f t="shared" si="298"/>
        <v>1</v>
      </c>
      <c r="BC462" s="43">
        <f t="shared" si="299"/>
        <v>1</v>
      </c>
      <c r="BD462" s="43" t="e">
        <f>IF(#REF!&gt;=$H461,1)</f>
        <v>#REF!</v>
      </c>
      <c r="BE462" s="43" t="e">
        <f>IF(#REF!&gt;=$H461,1)</f>
        <v>#REF!</v>
      </c>
      <c r="BF462" s="43" t="e">
        <f>IF(#REF!&gt;=$H461,1)</f>
        <v>#REF!</v>
      </c>
      <c r="BG462" s="43" t="e">
        <f>IF(#REF!&gt;=$H461,1)</f>
        <v>#REF!</v>
      </c>
      <c r="BH462" s="43" t="e">
        <f>IF(#REF!&gt;=$H461,1)</f>
        <v>#REF!</v>
      </c>
      <c r="BI462" s="43" t="e">
        <f>IF(#REF!&gt;=$H461,1)</f>
        <v>#REF!</v>
      </c>
      <c r="BJ462" s="43" t="e">
        <f>IF(#REF!&gt;=$H461,1)</f>
        <v>#REF!</v>
      </c>
      <c r="BK462" s="43" t="e">
        <f>IF(#REF!&gt;=$H461,1)</f>
        <v>#REF!</v>
      </c>
      <c r="BL462" s="43" t="e">
        <f>IF(#REF!&gt;=$H461,1)</f>
        <v>#REF!</v>
      </c>
      <c r="BM462" s="43" t="e">
        <f>IF(#REF!&gt;=$H461,1)</f>
        <v>#REF!</v>
      </c>
      <c r="BN462" s="43" t="e">
        <f>IF(#REF!&gt;=$H461,1)</f>
        <v>#REF!</v>
      </c>
      <c r="BO462" s="43" t="e">
        <f>IF(#REF!&gt;=$H461,1)</f>
        <v>#REF!</v>
      </c>
      <c r="BP462" s="43" t="e">
        <f>IF(#REF!&gt;=$H461,1)</f>
        <v>#REF!</v>
      </c>
      <c r="BQ462" s="43" t="e">
        <f>IF(#REF!&gt;=$H461,1)</f>
        <v>#REF!</v>
      </c>
      <c r="BR462" s="43" t="e">
        <f>IF(#REF!&gt;=$H461,1)</f>
        <v>#REF!</v>
      </c>
      <c r="BS462" s="43"/>
      <c r="BT462" s="43"/>
      <c r="BU462" s="43"/>
      <c r="BV462" s="43"/>
      <c r="BW462" s="43"/>
      <c r="BX462" s="43"/>
      <c r="BY462" s="43"/>
      <c r="BZ462" s="43"/>
      <c r="CA462" s="43"/>
      <c r="CB462" s="43"/>
      <c r="CC462" s="43"/>
      <c r="CD462" s="43"/>
      <c r="CE462" s="37"/>
      <c r="CF462" s="37"/>
      <c r="CG462" s="37"/>
      <c r="CH462" s="37"/>
      <c r="CI462" s="37"/>
      <c r="CJ462" s="37"/>
      <c r="CK462" s="37"/>
      <c r="CL462" s="37"/>
      <c r="CM462" s="37"/>
      <c r="CN462" s="37"/>
      <c r="CO462" s="37"/>
      <c r="CP462" s="37"/>
      <c r="CQ462" s="37"/>
      <c r="CR462" s="37"/>
      <c r="CS462" s="37"/>
      <c r="CT462" s="37"/>
      <c r="CU462" s="37"/>
      <c r="CV462" s="37"/>
      <c r="CW462" s="37"/>
      <c r="CX462" s="37"/>
      <c r="CY462" s="37"/>
      <c r="CZ462" s="37"/>
      <c r="DA462" s="37"/>
      <c r="DB462" s="37"/>
      <c r="DC462" s="37"/>
      <c r="DD462" s="37"/>
      <c r="DE462" s="37"/>
      <c r="DF462" s="37"/>
      <c r="DG462" s="37"/>
      <c r="DH462" s="37"/>
      <c r="DI462" s="37"/>
      <c r="DJ462" s="37">
        <f t="shared" si="326"/>
        <v>1</v>
      </c>
      <c r="DK462" s="37">
        <f t="shared" si="327"/>
        <v>1</v>
      </c>
      <c r="DL462" s="37">
        <f t="shared" si="328"/>
        <v>1</v>
      </c>
      <c r="DM462" s="37" t="e">
        <f>IF(#REF!&gt;=$N461,1)</f>
        <v>#REF!</v>
      </c>
      <c r="DN462" s="37" t="e">
        <f>IF(#REF!&gt;=$N461,1)</f>
        <v>#REF!</v>
      </c>
      <c r="DO462" s="37" t="e">
        <f>IF(#REF!&gt;=$N461,1)</f>
        <v>#REF!</v>
      </c>
      <c r="DP462" s="37" t="e">
        <f>IF(#REF!&gt;=$N461,1)</f>
        <v>#REF!</v>
      </c>
      <c r="DQ462" s="37" t="e">
        <f>IF(#REF!&gt;=$N461,1)</f>
        <v>#REF!</v>
      </c>
      <c r="DR462" s="37" t="e">
        <f>IF(#REF!&gt;=$N461,1)</f>
        <v>#REF!</v>
      </c>
      <c r="DS462" s="37" t="e">
        <f>IF(#REF!&gt;=$N461,1)</f>
        <v>#REF!</v>
      </c>
      <c r="DT462" s="37" t="e">
        <f>IF(#REF!&gt;=$N461,1)</f>
        <v>#REF!</v>
      </c>
      <c r="DU462" s="37" t="e">
        <f>IF(#REF!&gt;=$N461,1)</f>
        <v>#REF!</v>
      </c>
      <c r="DV462" s="37" t="e">
        <f>IF(#REF!&gt;=$N461,1)</f>
        <v>#REF!</v>
      </c>
      <c r="DW462" s="37" t="e">
        <f>IF(#REF!&gt;=$N461,1)</f>
        <v>#REF!</v>
      </c>
      <c r="DX462" s="37" t="e">
        <f>IF(#REF!&gt;=$N461,1)</f>
        <v>#REF!</v>
      </c>
      <c r="DY462" s="37" t="e">
        <f>IF(#REF!&gt;=$N461,1)</f>
        <v>#REF!</v>
      </c>
      <c r="DZ462" s="37" t="e">
        <f>IF(#REF!&gt;=$N461,1)</f>
        <v>#REF!</v>
      </c>
      <c r="EA462" s="37" t="e">
        <f>IF(#REF!&gt;=$N461,1)</f>
        <v>#REF!</v>
      </c>
    </row>
    <row r="463" spans="6:131" ht="15" x14ac:dyDescent="0.25">
      <c r="F463" s="4">
        <v>34</v>
      </c>
      <c r="G463" s="7">
        <v>16.399999999999999</v>
      </c>
      <c r="H463" s="8">
        <f t="shared" si="262"/>
        <v>13</v>
      </c>
      <c r="I463" s="8">
        <f>+BB466</f>
        <v>14</v>
      </c>
      <c r="J463" s="8">
        <f t="shared" si="263"/>
        <v>280.5</v>
      </c>
      <c r="K463" s="8">
        <f t="shared" si="264"/>
        <v>1137.5833333333333</v>
      </c>
      <c r="L463" s="8">
        <f t="shared" si="267"/>
        <v>344</v>
      </c>
      <c r="M463" s="8">
        <f t="shared" si="268"/>
        <v>1.8827043020546714</v>
      </c>
      <c r="N463" s="39">
        <f>RANK(G431,$G$430:$G$464,1)</f>
        <v>22</v>
      </c>
      <c r="O463" s="42">
        <f>+DK466</f>
        <v>23</v>
      </c>
      <c r="P463" s="40">
        <f t="shared" si="265"/>
        <v>280.5</v>
      </c>
      <c r="Q463" s="40">
        <f t="shared" si="266"/>
        <v>1137.5833333333333</v>
      </c>
      <c r="R463" s="40">
        <f t="shared" si="269"/>
        <v>243</v>
      </c>
      <c r="S463" s="40">
        <f t="shared" si="270"/>
        <v>1.1118332492448848</v>
      </c>
      <c r="T463" s="4"/>
      <c r="U463" s="4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 t="b">
        <f t="shared" si="298"/>
        <v>0</v>
      </c>
      <c r="BC463" s="43" t="b">
        <f t="shared" si="299"/>
        <v>0</v>
      </c>
      <c r="BD463" s="43" t="e">
        <f>IF(#REF!&gt;=$H462,1)</f>
        <v>#REF!</v>
      </c>
      <c r="BE463" s="43" t="e">
        <f>IF(#REF!&gt;=$H462,1)</f>
        <v>#REF!</v>
      </c>
      <c r="BF463" s="43" t="e">
        <f>IF(#REF!&gt;=$H462,1)</f>
        <v>#REF!</v>
      </c>
      <c r="BG463" s="43" t="e">
        <f>IF(#REF!&gt;=$H462,1)</f>
        <v>#REF!</v>
      </c>
      <c r="BH463" s="43" t="e">
        <f>IF(#REF!&gt;=$H462,1)</f>
        <v>#REF!</v>
      </c>
      <c r="BI463" s="43" t="e">
        <f>IF(#REF!&gt;=$H462,1)</f>
        <v>#REF!</v>
      </c>
      <c r="BJ463" s="43" t="e">
        <f>IF(#REF!&gt;=$H462,1)</f>
        <v>#REF!</v>
      </c>
      <c r="BK463" s="43" t="e">
        <f>IF(#REF!&gt;=$H462,1)</f>
        <v>#REF!</v>
      </c>
      <c r="BL463" s="43" t="e">
        <f>IF(#REF!&gt;=$H462,1)</f>
        <v>#REF!</v>
      </c>
      <c r="BM463" s="43" t="e">
        <f>IF(#REF!&gt;=$H462,1)</f>
        <v>#REF!</v>
      </c>
      <c r="BN463" s="43" t="e">
        <f>IF(#REF!&gt;=$H462,1)</f>
        <v>#REF!</v>
      </c>
      <c r="BO463" s="43" t="e">
        <f>IF(#REF!&gt;=$H462,1)</f>
        <v>#REF!</v>
      </c>
      <c r="BP463" s="43" t="e">
        <f>IF(#REF!&gt;=$H462,1)</f>
        <v>#REF!</v>
      </c>
      <c r="BQ463" s="43" t="e">
        <f>IF(#REF!&gt;=$H462,1)</f>
        <v>#REF!</v>
      </c>
      <c r="BR463" s="43" t="e">
        <f>IF(#REF!&gt;=$H462,1)</f>
        <v>#REF!</v>
      </c>
      <c r="BS463" s="43"/>
      <c r="BT463" s="43"/>
      <c r="BU463" s="43"/>
      <c r="BV463" s="43"/>
      <c r="BW463" s="43"/>
      <c r="BX463" s="43"/>
      <c r="BY463" s="43"/>
      <c r="BZ463" s="43"/>
      <c r="CA463" s="43"/>
      <c r="CB463" s="43"/>
      <c r="CC463" s="43"/>
      <c r="CD463" s="43"/>
      <c r="CE463" s="37"/>
      <c r="CF463" s="37"/>
      <c r="CG463" s="37"/>
      <c r="CH463" s="37"/>
      <c r="CI463" s="37"/>
      <c r="CJ463" s="37"/>
      <c r="CK463" s="37"/>
      <c r="CL463" s="37"/>
      <c r="CM463" s="37"/>
      <c r="CN463" s="37"/>
      <c r="CO463" s="37"/>
      <c r="CP463" s="37"/>
      <c r="CQ463" s="37"/>
      <c r="CR463" s="37"/>
      <c r="CS463" s="37"/>
      <c r="CT463" s="37"/>
      <c r="CU463" s="37"/>
      <c r="CV463" s="37"/>
      <c r="CW463" s="37"/>
      <c r="CX463" s="37"/>
      <c r="CY463" s="37"/>
      <c r="CZ463" s="37"/>
      <c r="DA463" s="37"/>
      <c r="DB463" s="37"/>
      <c r="DC463" s="37"/>
      <c r="DD463" s="37"/>
      <c r="DE463" s="37"/>
      <c r="DF463" s="37"/>
      <c r="DG463" s="37"/>
      <c r="DH463" s="37"/>
      <c r="DI463" s="37"/>
      <c r="DJ463" s="37"/>
      <c r="DK463" s="37">
        <f t="shared" si="327"/>
        <v>1</v>
      </c>
      <c r="DL463" s="37">
        <f t="shared" si="328"/>
        <v>1</v>
      </c>
      <c r="DM463" s="37" t="e">
        <f>IF(#REF!&gt;=$N462,1)</f>
        <v>#REF!</v>
      </c>
      <c r="DN463" s="37" t="e">
        <f>IF(#REF!&gt;=$N462,1)</f>
        <v>#REF!</v>
      </c>
      <c r="DO463" s="37" t="e">
        <f>IF(#REF!&gt;=$N462,1)</f>
        <v>#REF!</v>
      </c>
      <c r="DP463" s="37" t="e">
        <f>IF(#REF!&gt;=$N462,1)</f>
        <v>#REF!</v>
      </c>
      <c r="DQ463" s="37" t="e">
        <f>IF(#REF!&gt;=$N462,1)</f>
        <v>#REF!</v>
      </c>
      <c r="DR463" s="37" t="e">
        <f>IF(#REF!&gt;=$N462,1)</f>
        <v>#REF!</v>
      </c>
      <c r="DS463" s="37" t="e">
        <f>IF(#REF!&gt;=$N462,1)</f>
        <v>#REF!</v>
      </c>
      <c r="DT463" s="37" t="e">
        <f>IF(#REF!&gt;=$N462,1)</f>
        <v>#REF!</v>
      </c>
      <c r="DU463" s="37" t="e">
        <f>IF(#REF!&gt;=$N462,1)</f>
        <v>#REF!</v>
      </c>
      <c r="DV463" s="37" t="e">
        <f>IF(#REF!&gt;=$N462,1)</f>
        <v>#REF!</v>
      </c>
      <c r="DW463" s="37" t="e">
        <f>IF(#REF!&gt;=$N462,1)</f>
        <v>#REF!</v>
      </c>
      <c r="DX463" s="37" t="e">
        <f>IF(#REF!&gt;=$N462,1)</f>
        <v>#REF!</v>
      </c>
      <c r="DY463" s="37" t="e">
        <f>IF(#REF!&gt;=$N462,1)</f>
        <v>#REF!</v>
      </c>
      <c r="DZ463" s="37" t="e">
        <f>IF(#REF!&gt;=$N462,1)</f>
        <v>#REF!</v>
      </c>
      <c r="EA463" s="37" t="e">
        <f>IF(#REF!&gt;=$N462,1)</f>
        <v>#REF!</v>
      </c>
    </row>
    <row r="464" spans="6:131" ht="15" x14ac:dyDescent="0.25">
      <c r="F464" s="4">
        <v>35</v>
      </c>
      <c r="G464" s="7">
        <v>17</v>
      </c>
      <c r="H464" s="8">
        <f t="shared" si="262"/>
        <v>26</v>
      </c>
      <c r="I464" s="8">
        <f>+BC466</f>
        <v>26</v>
      </c>
      <c r="J464" s="8">
        <f t="shared" si="263"/>
        <v>297.5</v>
      </c>
      <c r="K464" s="8">
        <f t="shared" si="264"/>
        <v>1239.5833333333333</v>
      </c>
      <c r="L464" s="8">
        <f t="shared" si="267"/>
        <v>370</v>
      </c>
      <c r="M464" s="8">
        <f t="shared" si="268"/>
        <v>2.0592076472405068</v>
      </c>
      <c r="N464" s="39">
        <f>RANK(G430,$G$430:$G$464,1)</f>
        <v>13</v>
      </c>
      <c r="O464" s="42">
        <f>+DL466</f>
        <v>14</v>
      </c>
      <c r="P464" s="40">
        <f t="shared" si="265"/>
        <v>297.5</v>
      </c>
      <c r="Q464" s="40">
        <f t="shared" si="266"/>
        <v>1239.5833333333333</v>
      </c>
      <c r="R464" s="40">
        <f t="shared" si="269"/>
        <v>257</v>
      </c>
      <c r="S464" s="40">
        <f t="shared" si="270"/>
        <v>1.1503159960446967</v>
      </c>
      <c r="T464" s="4"/>
      <c r="U464" s="4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>
        <f t="shared" si="299"/>
        <v>1</v>
      </c>
      <c r="BD464" s="43" t="e">
        <f>IF(#REF!&gt;=$H463,1)</f>
        <v>#REF!</v>
      </c>
      <c r="BE464" s="43" t="e">
        <f>IF(#REF!&gt;=$H463,1)</f>
        <v>#REF!</v>
      </c>
      <c r="BF464" s="43" t="e">
        <f>IF(#REF!&gt;=$H463,1)</f>
        <v>#REF!</v>
      </c>
      <c r="BG464" s="43" t="e">
        <f>IF(#REF!&gt;=$H463,1)</f>
        <v>#REF!</v>
      </c>
      <c r="BH464" s="43" t="e">
        <f>IF(#REF!&gt;=$H463,1)</f>
        <v>#REF!</v>
      </c>
      <c r="BI464" s="43" t="e">
        <f>IF(#REF!&gt;=$H463,1)</f>
        <v>#REF!</v>
      </c>
      <c r="BJ464" s="43" t="e">
        <f>IF(#REF!&gt;=$H463,1)</f>
        <v>#REF!</v>
      </c>
      <c r="BK464" s="43" t="e">
        <f>IF(#REF!&gt;=$H463,1)</f>
        <v>#REF!</v>
      </c>
      <c r="BL464" s="43" t="e">
        <f>IF(#REF!&gt;=$H463,1)</f>
        <v>#REF!</v>
      </c>
      <c r="BM464" s="43" t="e">
        <f>IF(#REF!&gt;=$H463,1)</f>
        <v>#REF!</v>
      </c>
      <c r="BN464" s="43" t="e">
        <f>IF(#REF!&gt;=$H463,1)</f>
        <v>#REF!</v>
      </c>
      <c r="BO464" s="43" t="e">
        <f>IF(#REF!&gt;=$H463,1)</f>
        <v>#REF!</v>
      </c>
      <c r="BP464" s="43" t="e">
        <f>IF(#REF!&gt;=$H463,1)</f>
        <v>#REF!</v>
      </c>
      <c r="BQ464" s="43" t="e">
        <f>IF(#REF!&gt;=$H463,1)</f>
        <v>#REF!</v>
      </c>
      <c r="BR464" s="43" t="e">
        <f>IF(#REF!&gt;=$H463,1)</f>
        <v>#REF!</v>
      </c>
      <c r="BS464" s="43"/>
      <c r="BT464" s="43"/>
      <c r="BU464" s="43"/>
      <c r="BV464" s="43"/>
      <c r="BW464" s="43"/>
      <c r="BX464" s="43"/>
      <c r="BY464" s="43"/>
      <c r="BZ464" s="43"/>
      <c r="CA464" s="43"/>
      <c r="CB464" s="43"/>
      <c r="CC464" s="43"/>
      <c r="CD464" s="43"/>
      <c r="CE464" s="37"/>
      <c r="CF464" s="37"/>
      <c r="CG464" s="37"/>
      <c r="CH464" s="37"/>
      <c r="CI464" s="37"/>
      <c r="CJ464" s="37"/>
      <c r="CK464" s="37"/>
      <c r="CL464" s="37"/>
      <c r="CM464" s="37"/>
      <c r="CN464" s="37"/>
      <c r="CO464" s="37"/>
      <c r="CP464" s="37"/>
      <c r="CQ464" s="37"/>
      <c r="CR464" s="37"/>
      <c r="CS464" s="37"/>
      <c r="CT464" s="37"/>
      <c r="CU464" s="37"/>
      <c r="CV464" s="37"/>
      <c r="CW464" s="37"/>
      <c r="CX464" s="37"/>
      <c r="CY464" s="37"/>
      <c r="CZ464" s="37"/>
      <c r="DA464" s="37"/>
      <c r="DB464" s="37"/>
      <c r="DC464" s="37"/>
      <c r="DD464" s="37"/>
      <c r="DE464" s="37"/>
      <c r="DF464" s="37"/>
      <c r="DG464" s="37"/>
      <c r="DH464" s="37"/>
      <c r="DI464" s="37"/>
      <c r="DJ464" s="37"/>
      <c r="DK464" s="37"/>
      <c r="DL464" s="37" t="b">
        <f t="shared" si="328"/>
        <v>0</v>
      </c>
      <c r="DM464" s="37" t="e">
        <f>IF(#REF!&gt;=$N463,1)</f>
        <v>#REF!</v>
      </c>
      <c r="DN464" s="37" t="e">
        <f>IF(#REF!&gt;=$N463,1)</f>
        <v>#REF!</v>
      </c>
      <c r="DO464" s="37" t="e">
        <f>IF(#REF!&gt;=$N463,1)</f>
        <v>#REF!</v>
      </c>
      <c r="DP464" s="37" t="e">
        <f>IF(#REF!&gt;=$N463,1)</f>
        <v>#REF!</v>
      </c>
      <c r="DQ464" s="37" t="e">
        <f>IF(#REF!&gt;=$N463,1)</f>
        <v>#REF!</v>
      </c>
      <c r="DR464" s="37" t="e">
        <f>IF(#REF!&gt;=$N463,1)</f>
        <v>#REF!</v>
      </c>
      <c r="DS464" s="37" t="e">
        <f>IF(#REF!&gt;=$N463,1)</f>
        <v>#REF!</v>
      </c>
      <c r="DT464" s="37" t="e">
        <f>IF(#REF!&gt;=$N463,1)</f>
        <v>#REF!</v>
      </c>
      <c r="DU464" s="37" t="e">
        <f>IF(#REF!&gt;=$N463,1)</f>
        <v>#REF!</v>
      </c>
      <c r="DV464" s="37" t="e">
        <f>IF(#REF!&gt;=$N463,1)</f>
        <v>#REF!</v>
      </c>
      <c r="DW464" s="37" t="e">
        <f>IF(#REF!&gt;=$N463,1)</f>
        <v>#REF!</v>
      </c>
      <c r="DX464" s="37" t="e">
        <f>IF(#REF!&gt;=$N463,1)</f>
        <v>#REF!</v>
      </c>
      <c r="DY464" s="37" t="e">
        <f>IF(#REF!&gt;=$N463,1)</f>
        <v>#REF!</v>
      </c>
      <c r="DZ464" s="37" t="e">
        <f>IF(#REF!&gt;=$N463,1)</f>
        <v>#REF!</v>
      </c>
      <c r="EA464" s="37" t="e">
        <f>IF(#REF!&gt;=$N463,1)</f>
        <v>#REF!</v>
      </c>
    </row>
    <row r="465" spans="6:131" x14ac:dyDescent="0.25">
      <c r="CE465" s="37"/>
      <c r="CF465" s="37"/>
      <c r="CG465" s="37"/>
      <c r="CH465" s="37"/>
      <c r="CI465" s="37"/>
      <c r="CJ465" s="37"/>
      <c r="CK465" s="37"/>
      <c r="CL465" s="37"/>
      <c r="CM465" s="37"/>
      <c r="CN465" s="37"/>
      <c r="CO465" s="37"/>
      <c r="CP465" s="37"/>
      <c r="CQ465" s="37"/>
      <c r="CR465" s="37"/>
      <c r="CS465" s="37"/>
      <c r="CT465" s="37"/>
      <c r="CU465" s="37"/>
      <c r="CV465" s="37"/>
      <c r="CW465" s="37"/>
      <c r="CX465" s="37"/>
      <c r="CY465" s="37"/>
      <c r="CZ465" s="37"/>
      <c r="DA465" s="37"/>
      <c r="DB465" s="37"/>
      <c r="DC465" s="37"/>
      <c r="DD465" s="37"/>
      <c r="DE465" s="37"/>
      <c r="DF465" s="37"/>
      <c r="DG465" s="37"/>
      <c r="DH465" s="37"/>
      <c r="DI465" s="37"/>
      <c r="DJ465" s="37"/>
      <c r="DK465" s="37"/>
      <c r="DL465" s="37"/>
      <c r="DM465" s="37"/>
      <c r="DN465" s="37"/>
      <c r="DO465" s="37"/>
      <c r="DP465" s="37"/>
      <c r="DQ465" s="37"/>
      <c r="DR465" s="38"/>
      <c r="DS465" s="38"/>
      <c r="DT465" s="38"/>
      <c r="DU465" s="38"/>
      <c r="DV465" s="38"/>
      <c r="DW465" s="38"/>
      <c r="DX465" s="38"/>
      <c r="DY465" s="38"/>
      <c r="DZ465" s="38"/>
      <c r="EA465" s="38"/>
    </row>
    <row r="466" spans="6:131" x14ac:dyDescent="0.25">
      <c r="V466" s="6">
        <f t="shared" ref="V466:CS466" si="329">SUM(V431:V464)</f>
        <v>1</v>
      </c>
      <c r="W466" s="6">
        <f t="shared" si="329"/>
        <v>0</v>
      </c>
      <c r="X466" s="6">
        <f t="shared" si="329"/>
        <v>0</v>
      </c>
      <c r="Y466" s="6">
        <f t="shared" si="329"/>
        <v>4</v>
      </c>
      <c r="Z466" s="6">
        <f t="shared" si="329"/>
        <v>0</v>
      </c>
      <c r="AA466" s="6">
        <f t="shared" si="329"/>
        <v>3</v>
      </c>
      <c r="AB466" s="6">
        <f t="shared" si="329"/>
        <v>5</v>
      </c>
      <c r="AC466" s="6">
        <f t="shared" si="329"/>
        <v>1</v>
      </c>
      <c r="AD466" s="6">
        <f t="shared" si="329"/>
        <v>7</v>
      </c>
      <c r="AE466" s="6">
        <f t="shared" si="329"/>
        <v>10</v>
      </c>
      <c r="AF466" s="6">
        <f t="shared" si="329"/>
        <v>11</v>
      </c>
      <c r="AG466" s="6">
        <f t="shared" si="329"/>
        <v>12</v>
      </c>
      <c r="AH466" s="6">
        <f t="shared" si="329"/>
        <v>2</v>
      </c>
      <c r="AI466" s="6">
        <f t="shared" si="329"/>
        <v>6</v>
      </c>
      <c r="AJ466" s="6">
        <f t="shared" si="329"/>
        <v>15</v>
      </c>
      <c r="AK466" s="6">
        <f t="shared" si="329"/>
        <v>8</v>
      </c>
      <c r="AL466" s="6">
        <f t="shared" si="329"/>
        <v>13</v>
      </c>
      <c r="AM466" s="6">
        <f t="shared" si="329"/>
        <v>0</v>
      </c>
      <c r="AN466" s="6">
        <f t="shared" si="329"/>
        <v>17</v>
      </c>
      <c r="AO466" s="6">
        <f t="shared" si="329"/>
        <v>19</v>
      </c>
      <c r="AP466" s="6">
        <f t="shared" si="329"/>
        <v>8</v>
      </c>
      <c r="AQ466" s="6">
        <f t="shared" si="329"/>
        <v>9</v>
      </c>
      <c r="AR466" s="6">
        <f t="shared" si="329"/>
        <v>3</v>
      </c>
      <c r="AS466" s="6">
        <f t="shared" si="329"/>
        <v>18</v>
      </c>
      <c r="AT466" s="6">
        <f t="shared" si="329"/>
        <v>12</v>
      </c>
      <c r="AU466" s="6">
        <f t="shared" si="329"/>
        <v>14</v>
      </c>
      <c r="AV466" s="6">
        <f t="shared" si="329"/>
        <v>17</v>
      </c>
      <c r="AW466" s="6">
        <f t="shared" si="329"/>
        <v>27</v>
      </c>
      <c r="AX466" s="6">
        <f t="shared" si="329"/>
        <v>18</v>
      </c>
      <c r="AY466" s="6">
        <f t="shared" si="329"/>
        <v>30</v>
      </c>
      <c r="AZ466" s="6">
        <f t="shared" si="329"/>
        <v>11</v>
      </c>
      <c r="BA466" s="6">
        <f t="shared" si="329"/>
        <v>29</v>
      </c>
      <c r="BB466" s="6">
        <f t="shared" si="329"/>
        <v>14</v>
      </c>
      <c r="BC466" s="6">
        <f t="shared" si="329"/>
        <v>26</v>
      </c>
      <c r="BD466" s="6" t="e">
        <f t="shared" si="329"/>
        <v>#REF!</v>
      </c>
      <c r="BE466" s="6" t="e">
        <f t="shared" si="329"/>
        <v>#REF!</v>
      </c>
      <c r="BF466" s="6" t="e">
        <f t="shared" si="329"/>
        <v>#REF!</v>
      </c>
      <c r="BG466" s="6" t="e">
        <f t="shared" si="329"/>
        <v>#REF!</v>
      </c>
      <c r="BH466" s="6" t="e">
        <f t="shared" si="329"/>
        <v>#REF!</v>
      </c>
      <c r="BI466" s="6" t="e">
        <f t="shared" si="329"/>
        <v>#REF!</v>
      </c>
      <c r="BJ466" s="6" t="e">
        <f t="shared" si="329"/>
        <v>#REF!</v>
      </c>
      <c r="BK466" s="6" t="e">
        <f t="shared" si="329"/>
        <v>#REF!</v>
      </c>
      <c r="BL466" s="6" t="e">
        <f t="shared" si="329"/>
        <v>#REF!</v>
      </c>
      <c r="BM466" s="6" t="e">
        <f t="shared" si="329"/>
        <v>#REF!</v>
      </c>
      <c r="BN466" s="6" t="e">
        <f t="shared" si="329"/>
        <v>#REF!</v>
      </c>
      <c r="BO466" s="6" t="e">
        <f t="shared" si="329"/>
        <v>#REF!</v>
      </c>
      <c r="BP466" s="6" t="e">
        <f t="shared" si="329"/>
        <v>#REF!</v>
      </c>
      <c r="BQ466" s="6" t="e">
        <f t="shared" si="329"/>
        <v>#REF!</v>
      </c>
      <c r="BR466" s="6" t="e">
        <f t="shared" si="329"/>
        <v>#REF!</v>
      </c>
      <c r="CE466" s="38">
        <f t="shared" si="329"/>
        <v>0</v>
      </c>
      <c r="CF466" s="38">
        <f t="shared" si="329"/>
        <v>2</v>
      </c>
      <c r="CG466" s="38">
        <f t="shared" si="329"/>
        <v>0</v>
      </c>
      <c r="CH466" s="38">
        <f t="shared" si="329"/>
        <v>4</v>
      </c>
      <c r="CI466" s="38">
        <f t="shared" si="329"/>
        <v>2</v>
      </c>
      <c r="CJ466" s="38">
        <f t="shared" si="329"/>
        <v>5</v>
      </c>
      <c r="CK466" s="38">
        <f t="shared" si="329"/>
        <v>3</v>
      </c>
      <c r="CL466" s="38">
        <f t="shared" si="329"/>
        <v>2</v>
      </c>
      <c r="CM466" s="38">
        <f t="shared" si="329"/>
        <v>2</v>
      </c>
      <c r="CN466" s="38">
        <f t="shared" si="329"/>
        <v>6</v>
      </c>
      <c r="CO466" s="38">
        <f t="shared" si="329"/>
        <v>0</v>
      </c>
      <c r="CP466" s="38">
        <f t="shared" si="329"/>
        <v>2</v>
      </c>
      <c r="CQ466" s="38">
        <f t="shared" si="329"/>
        <v>3</v>
      </c>
      <c r="CR466" s="38">
        <f t="shared" si="329"/>
        <v>11</v>
      </c>
      <c r="CS466" s="38">
        <f t="shared" si="329"/>
        <v>11</v>
      </c>
      <c r="CT466" s="38">
        <f t="shared" ref="CT466:EA466" si="330">SUM(CT431:CT464)</f>
        <v>0</v>
      </c>
      <c r="CU466" s="38">
        <f t="shared" si="330"/>
        <v>11</v>
      </c>
      <c r="CV466" s="38">
        <f t="shared" si="330"/>
        <v>8</v>
      </c>
      <c r="CW466" s="38">
        <f t="shared" si="330"/>
        <v>19</v>
      </c>
      <c r="CX466" s="38">
        <f t="shared" si="330"/>
        <v>5</v>
      </c>
      <c r="CY466" s="38">
        <f t="shared" si="330"/>
        <v>2</v>
      </c>
      <c r="CZ466" s="38">
        <f t="shared" si="330"/>
        <v>18</v>
      </c>
      <c r="DA466" s="38">
        <f t="shared" si="330"/>
        <v>17</v>
      </c>
      <c r="DB466" s="38">
        <f t="shared" si="330"/>
        <v>16</v>
      </c>
      <c r="DC466" s="38">
        <f t="shared" si="330"/>
        <v>13</v>
      </c>
      <c r="DD466" s="38">
        <f t="shared" si="330"/>
        <v>1</v>
      </c>
      <c r="DE466" s="38">
        <f t="shared" si="330"/>
        <v>12</v>
      </c>
      <c r="DF466" s="38">
        <f t="shared" si="330"/>
        <v>8</v>
      </c>
      <c r="DG466" s="38">
        <f t="shared" si="330"/>
        <v>1</v>
      </c>
      <c r="DH466" s="38">
        <f t="shared" si="330"/>
        <v>20</v>
      </c>
      <c r="DI466" s="38">
        <f t="shared" si="330"/>
        <v>5</v>
      </c>
      <c r="DJ466" s="38">
        <f t="shared" si="330"/>
        <v>11</v>
      </c>
      <c r="DK466" s="38">
        <f t="shared" si="330"/>
        <v>23</v>
      </c>
      <c r="DL466" s="38">
        <f t="shared" si="330"/>
        <v>14</v>
      </c>
      <c r="DM466" s="38" t="e">
        <f t="shared" si="330"/>
        <v>#REF!</v>
      </c>
      <c r="DN466" s="38" t="e">
        <f t="shared" si="330"/>
        <v>#REF!</v>
      </c>
      <c r="DO466" s="38" t="e">
        <f t="shared" si="330"/>
        <v>#REF!</v>
      </c>
      <c r="DP466" s="38" t="e">
        <f t="shared" si="330"/>
        <v>#REF!</v>
      </c>
      <c r="DQ466" s="38" t="e">
        <f t="shared" si="330"/>
        <v>#REF!</v>
      </c>
      <c r="DR466" s="38" t="e">
        <f t="shared" si="330"/>
        <v>#REF!</v>
      </c>
      <c r="DS466" s="38" t="e">
        <f t="shared" si="330"/>
        <v>#REF!</v>
      </c>
      <c r="DT466" s="38" t="e">
        <f t="shared" si="330"/>
        <v>#REF!</v>
      </c>
      <c r="DU466" s="38" t="e">
        <f t="shared" si="330"/>
        <v>#REF!</v>
      </c>
      <c r="DV466" s="38" t="e">
        <f t="shared" si="330"/>
        <v>#REF!</v>
      </c>
      <c r="DW466" s="38" t="e">
        <f t="shared" si="330"/>
        <v>#REF!</v>
      </c>
      <c r="DX466" s="38" t="e">
        <f t="shared" si="330"/>
        <v>#REF!</v>
      </c>
      <c r="DY466" s="38" t="e">
        <f t="shared" si="330"/>
        <v>#REF!</v>
      </c>
      <c r="DZ466" s="38" t="e">
        <f t="shared" si="330"/>
        <v>#REF!</v>
      </c>
      <c r="EA466" s="38" t="e">
        <f t="shared" si="330"/>
        <v>#REF!</v>
      </c>
    </row>
    <row r="468" spans="6:131" x14ac:dyDescent="0.25">
      <c r="F468" s="1" t="s">
        <v>0</v>
      </c>
      <c r="G468" s="1" t="s">
        <v>1</v>
      </c>
      <c r="H468" s="2" t="s">
        <v>2</v>
      </c>
      <c r="I468" s="2" t="s">
        <v>3</v>
      </c>
      <c r="J468" s="2" t="s">
        <v>4</v>
      </c>
      <c r="K468" s="2" t="s">
        <v>5</v>
      </c>
      <c r="L468" s="2" t="s">
        <v>6</v>
      </c>
      <c r="M468" s="3" t="s">
        <v>20</v>
      </c>
      <c r="N468" s="2" t="s">
        <v>8</v>
      </c>
      <c r="O468" s="2" t="s">
        <v>9</v>
      </c>
      <c r="P468" s="2" t="s">
        <v>10</v>
      </c>
      <c r="Q468" s="2" t="s">
        <v>11</v>
      </c>
      <c r="R468" s="2" t="s">
        <v>12</v>
      </c>
      <c r="S468" s="3" t="s">
        <v>21</v>
      </c>
      <c r="T468" s="4"/>
      <c r="U468" s="4"/>
      <c r="CE468" s="37"/>
      <c r="CF468" s="37"/>
      <c r="CG468" s="37"/>
      <c r="CH468" s="37"/>
      <c r="CI468" s="37"/>
      <c r="CJ468" s="37"/>
      <c r="CK468" s="37"/>
      <c r="CL468" s="37"/>
      <c r="CM468" s="37"/>
      <c r="CN468" s="37"/>
      <c r="CO468" s="37"/>
      <c r="CP468" s="37"/>
      <c r="CQ468" s="37"/>
      <c r="CR468" s="37"/>
      <c r="CS468" s="37"/>
      <c r="CT468" s="37"/>
      <c r="CU468" s="37"/>
      <c r="CV468" s="37"/>
      <c r="CW468" s="37"/>
      <c r="CX468" s="37"/>
      <c r="CY468" s="37"/>
      <c r="CZ468" s="37"/>
      <c r="DA468" s="37"/>
      <c r="DB468" s="37"/>
      <c r="DC468" s="37"/>
      <c r="DD468" s="37"/>
      <c r="DE468" s="37"/>
      <c r="DF468" s="37"/>
      <c r="DG468" s="37"/>
      <c r="DH468" s="37"/>
      <c r="DI468" s="37"/>
      <c r="DJ468" s="37"/>
      <c r="DK468" s="37"/>
      <c r="DL468" s="37"/>
      <c r="DM468" s="37"/>
      <c r="DN468" s="37"/>
      <c r="DO468" s="37"/>
      <c r="DP468" s="37"/>
      <c r="DQ468" s="37"/>
      <c r="DR468" s="38"/>
      <c r="DS468" s="38"/>
      <c r="DT468" s="38"/>
      <c r="DU468" s="38"/>
      <c r="DV468" s="38"/>
      <c r="DW468" s="38"/>
      <c r="DX468" s="38"/>
      <c r="DY468" s="38"/>
      <c r="DZ468" s="38"/>
      <c r="EA468" s="38"/>
    </row>
    <row r="469" spans="6:131" x14ac:dyDescent="0.25">
      <c r="F469" s="4">
        <v>1</v>
      </c>
      <c r="G469" s="7">
        <v>16.399999999999999</v>
      </c>
      <c r="H469" s="8">
        <f t="shared" ref="H469:H498" si="331">RANK(G469,$G$469:$G$498,1)</f>
        <v>12</v>
      </c>
      <c r="I469" s="8">
        <v>0</v>
      </c>
      <c r="J469" s="8">
        <f t="shared" ref="J469:J498" si="332">(F469*(F469-1))/4</f>
        <v>0</v>
      </c>
      <c r="K469" s="8">
        <f t="shared" ref="K469:K498" si="333">(F469*(F469-1)*(2*F469+5))/72</f>
        <v>0</v>
      </c>
      <c r="L469" s="8">
        <v>0</v>
      </c>
      <c r="M469" s="9">
        <v>0</v>
      </c>
      <c r="N469" s="39">
        <f>RANK(G498,$G$469:$G$498,1)</f>
        <v>17</v>
      </c>
      <c r="O469" s="39">
        <v>0</v>
      </c>
      <c r="P469" s="40">
        <f t="shared" ref="P469:P498" si="334">((F469*(F469-1))/4)</f>
        <v>0</v>
      </c>
      <c r="Q469" s="40">
        <f t="shared" ref="Q469:Q498" si="335">((F469*(F469-1)*(2*F469+5))/72)</f>
        <v>0</v>
      </c>
      <c r="R469" s="40">
        <v>0</v>
      </c>
      <c r="S469" s="41">
        <v>0</v>
      </c>
      <c r="V469" s="14" t="s">
        <v>3</v>
      </c>
      <c r="W469" s="14" t="s">
        <v>3</v>
      </c>
      <c r="X469" s="14" t="s">
        <v>3</v>
      </c>
      <c r="Y469" s="14" t="s">
        <v>3</v>
      </c>
      <c r="Z469" s="14" t="s">
        <v>3</v>
      </c>
      <c r="AA469" s="14" t="s">
        <v>3</v>
      </c>
      <c r="AB469" s="14" t="s">
        <v>3</v>
      </c>
      <c r="AC469" s="14" t="s">
        <v>3</v>
      </c>
      <c r="AD469" s="14" t="s">
        <v>3</v>
      </c>
      <c r="AE469" s="14" t="s">
        <v>3</v>
      </c>
      <c r="AF469" s="14" t="s">
        <v>3</v>
      </c>
      <c r="AG469" s="14" t="s">
        <v>3</v>
      </c>
      <c r="AH469" s="14" t="s">
        <v>3</v>
      </c>
      <c r="AI469" s="14" t="s">
        <v>3</v>
      </c>
      <c r="AJ469" s="14" t="s">
        <v>3</v>
      </c>
      <c r="AK469" s="14" t="s">
        <v>3</v>
      </c>
      <c r="AL469" s="14" t="s">
        <v>3</v>
      </c>
      <c r="AM469" s="14" t="s">
        <v>3</v>
      </c>
      <c r="AN469" s="14" t="s">
        <v>3</v>
      </c>
      <c r="AO469" s="14" t="s">
        <v>3</v>
      </c>
      <c r="AP469" s="14" t="s">
        <v>3</v>
      </c>
      <c r="AQ469" s="14" t="s">
        <v>3</v>
      </c>
      <c r="AR469" s="14" t="s">
        <v>3</v>
      </c>
      <c r="AS469" s="14" t="s">
        <v>3</v>
      </c>
      <c r="AT469" s="14" t="s">
        <v>3</v>
      </c>
      <c r="AU469" s="14" t="s">
        <v>3</v>
      </c>
      <c r="AV469" s="14" t="s">
        <v>3</v>
      </c>
      <c r="AW469" s="14" t="s">
        <v>3</v>
      </c>
      <c r="AX469" s="14" t="s">
        <v>3</v>
      </c>
      <c r="AY469" s="14" t="s">
        <v>3</v>
      </c>
      <c r="AZ469" s="14" t="s">
        <v>3</v>
      </c>
      <c r="BA469" s="14" t="s">
        <v>3</v>
      </c>
      <c r="BB469" s="14" t="s">
        <v>3</v>
      </c>
      <c r="BC469" s="14" t="s">
        <v>3</v>
      </c>
      <c r="BD469" s="14" t="s">
        <v>3</v>
      </c>
      <c r="BE469" s="14" t="s">
        <v>3</v>
      </c>
      <c r="BF469" s="14" t="s">
        <v>3</v>
      </c>
      <c r="BG469" s="14" t="s">
        <v>3</v>
      </c>
      <c r="BH469" s="14" t="s">
        <v>3</v>
      </c>
      <c r="BI469" s="14" t="s">
        <v>3</v>
      </c>
      <c r="BJ469" s="14" t="s">
        <v>3</v>
      </c>
      <c r="BK469" s="14" t="s">
        <v>3</v>
      </c>
      <c r="BL469" s="14" t="s">
        <v>3</v>
      </c>
      <c r="BM469" s="14" t="s">
        <v>3</v>
      </c>
      <c r="BN469" s="14" t="s">
        <v>3</v>
      </c>
      <c r="BO469" s="14" t="s">
        <v>3</v>
      </c>
      <c r="BP469" s="14" t="s">
        <v>3</v>
      </c>
      <c r="BQ469" s="14" t="s">
        <v>3</v>
      </c>
      <c r="BR469" s="14" t="s">
        <v>3</v>
      </c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5" t="s">
        <v>9</v>
      </c>
      <c r="CF469" s="15" t="s">
        <v>9</v>
      </c>
      <c r="CG469" s="15" t="s">
        <v>9</v>
      </c>
      <c r="CH469" s="15" t="s">
        <v>9</v>
      </c>
      <c r="CI469" s="15" t="s">
        <v>9</v>
      </c>
      <c r="CJ469" s="15" t="s">
        <v>9</v>
      </c>
      <c r="CK469" s="15" t="s">
        <v>9</v>
      </c>
      <c r="CL469" s="15" t="s">
        <v>9</v>
      </c>
      <c r="CM469" s="15" t="s">
        <v>9</v>
      </c>
      <c r="CN469" s="15" t="s">
        <v>9</v>
      </c>
      <c r="CO469" s="15" t="s">
        <v>9</v>
      </c>
      <c r="CP469" s="15" t="s">
        <v>9</v>
      </c>
      <c r="CQ469" s="15" t="s">
        <v>9</v>
      </c>
      <c r="CR469" s="15" t="s">
        <v>9</v>
      </c>
      <c r="CS469" s="15" t="s">
        <v>9</v>
      </c>
      <c r="CT469" s="15" t="s">
        <v>9</v>
      </c>
      <c r="CU469" s="15" t="s">
        <v>9</v>
      </c>
      <c r="CV469" s="15" t="s">
        <v>9</v>
      </c>
      <c r="CW469" s="15" t="s">
        <v>9</v>
      </c>
      <c r="CX469" s="15" t="s">
        <v>9</v>
      </c>
      <c r="CY469" s="15" t="s">
        <v>9</v>
      </c>
      <c r="CZ469" s="15" t="s">
        <v>9</v>
      </c>
      <c r="DA469" s="15" t="s">
        <v>9</v>
      </c>
      <c r="DB469" s="15" t="s">
        <v>9</v>
      </c>
      <c r="DC469" s="15" t="s">
        <v>9</v>
      </c>
      <c r="DD469" s="15" t="s">
        <v>9</v>
      </c>
      <c r="DE469" s="15" t="s">
        <v>9</v>
      </c>
      <c r="DF469" s="15" t="s">
        <v>9</v>
      </c>
      <c r="DG469" s="15" t="s">
        <v>9</v>
      </c>
      <c r="DH469" s="15" t="s">
        <v>9</v>
      </c>
      <c r="DI469" s="15" t="s">
        <v>9</v>
      </c>
      <c r="DJ469" s="15" t="s">
        <v>9</v>
      </c>
      <c r="DK469" s="15" t="s">
        <v>9</v>
      </c>
      <c r="DL469" s="15" t="s">
        <v>9</v>
      </c>
      <c r="DM469" s="15" t="s">
        <v>9</v>
      </c>
      <c r="DN469" s="15" t="s">
        <v>9</v>
      </c>
      <c r="DO469" s="15" t="s">
        <v>9</v>
      </c>
      <c r="DP469" s="15" t="s">
        <v>9</v>
      </c>
      <c r="DQ469" s="15" t="s">
        <v>9</v>
      </c>
      <c r="DR469" s="15" t="s">
        <v>9</v>
      </c>
      <c r="DS469" s="15" t="s">
        <v>9</v>
      </c>
      <c r="DT469" s="15" t="s">
        <v>9</v>
      </c>
      <c r="DU469" s="15" t="s">
        <v>9</v>
      </c>
      <c r="DV469" s="15" t="s">
        <v>9</v>
      </c>
      <c r="DW469" s="15" t="s">
        <v>9</v>
      </c>
      <c r="DX469" s="15" t="s">
        <v>9</v>
      </c>
      <c r="DY469" s="15" t="s">
        <v>9</v>
      </c>
      <c r="DZ469" s="15" t="s">
        <v>9</v>
      </c>
      <c r="EA469" s="15" t="s">
        <v>9</v>
      </c>
    </row>
    <row r="470" spans="6:131" ht="15" x14ac:dyDescent="0.25">
      <c r="F470" s="4">
        <v>2</v>
      </c>
      <c r="G470" s="7">
        <v>16.899999999999999</v>
      </c>
      <c r="H470" s="8">
        <f t="shared" si="331"/>
        <v>20</v>
      </c>
      <c r="I470" s="8">
        <f>+V500</f>
        <v>1</v>
      </c>
      <c r="J470" s="8">
        <f t="shared" si="332"/>
        <v>0.5</v>
      </c>
      <c r="K470" s="8">
        <f t="shared" si="333"/>
        <v>0.25</v>
      </c>
      <c r="L470" s="8">
        <f t="shared" ref="L470:L498" si="336">I470+L469</f>
        <v>1</v>
      </c>
      <c r="M470" s="8">
        <f t="shared" ref="M470:M498" si="337">+(L470-J470)/K470^0.5</f>
        <v>1</v>
      </c>
      <c r="N470" s="39">
        <f>RANK(G497,$G$469:$G$498,1)</f>
        <v>29</v>
      </c>
      <c r="O470" s="42">
        <f>CE500</f>
        <v>1</v>
      </c>
      <c r="P470" s="40">
        <f t="shared" si="334"/>
        <v>0.5</v>
      </c>
      <c r="Q470" s="40">
        <f t="shared" si="335"/>
        <v>0.25</v>
      </c>
      <c r="R470" s="40">
        <f t="shared" ref="R470:R498" si="338">SUM(O470+R469)</f>
        <v>1</v>
      </c>
      <c r="S470" s="40">
        <f t="shared" ref="S470:S498" si="339">-((R470-P470)/Q470^0.5)</f>
        <v>-1</v>
      </c>
      <c r="T470" s="4"/>
      <c r="U470" s="4"/>
      <c r="V470" s="43">
        <f>IF($H$470&gt;=$H469,1)</f>
        <v>1</v>
      </c>
      <c r="W470" s="43" t="b">
        <f>IF($H$471&gt;=$H469,1)</f>
        <v>0</v>
      </c>
      <c r="X470" s="43" t="b">
        <f>IF($H$472&gt;=$H469,1)</f>
        <v>0</v>
      </c>
      <c r="Y470" s="43">
        <f>IF($H$473&gt;=$H469,1)</f>
        <v>1</v>
      </c>
      <c r="Z470" s="43" t="b">
        <f>IF($H$474&gt;=$H469,1)</f>
        <v>0</v>
      </c>
      <c r="AA470" s="43" t="b">
        <f t="shared" ref="AA470:AA475" si="340">IF($H$475&gt;=$H469,1)</f>
        <v>0</v>
      </c>
      <c r="AB470" s="43">
        <f t="shared" ref="AB470:AB476" si="341">IF($H$476&gt;=$H469,1)</f>
        <v>1</v>
      </c>
      <c r="AC470" s="43" t="b">
        <f t="shared" ref="AC470:AC477" si="342">IF($H$477&gt;=$H469,1)</f>
        <v>0</v>
      </c>
      <c r="AD470" s="43">
        <f t="shared" ref="AD470:AD478" si="343">IF($H$478&gt;=$H469,1)</f>
        <v>1</v>
      </c>
      <c r="AE470" s="43">
        <f t="shared" ref="AE470:AE479" si="344">IF($H$479&gt;=$H469,1)</f>
        <v>1</v>
      </c>
      <c r="AF470" s="43">
        <f t="shared" ref="AF470:AF480" si="345">IF($H$480&gt;=$H469,1)</f>
        <v>1</v>
      </c>
      <c r="AG470" s="43">
        <f t="shared" ref="AG470:AG481" si="346">IF($H$481&gt;=$H469,1)</f>
        <v>1</v>
      </c>
      <c r="AH470" s="43" t="b">
        <f t="shared" ref="AH470:AH482" si="347">IF($H$482&gt;=$H469,1)</f>
        <v>0</v>
      </c>
      <c r="AI470" s="43" t="b">
        <f t="shared" ref="AI470:AI483" si="348">IF($H$483&gt;=$H469,1)</f>
        <v>0</v>
      </c>
      <c r="AJ470" s="43">
        <f t="shared" ref="AJ470:AJ484" si="349">IF($H$484&gt;=$H469,1)</f>
        <v>1</v>
      </c>
      <c r="AK470" s="43">
        <f t="shared" ref="AK470:AK485" si="350">IF($H$485&gt;=$H469,1)</f>
        <v>1</v>
      </c>
      <c r="AL470" s="43">
        <f t="shared" ref="AL470:AL486" si="351">IF($H$486&gt;=$H469,1)</f>
        <v>1</v>
      </c>
      <c r="AM470" s="43" t="b">
        <f t="shared" ref="AM470:AM487" si="352">IF($H$487&gt;=$H469,1)</f>
        <v>0</v>
      </c>
      <c r="AN470" s="43">
        <f t="shared" ref="AN470:AN488" si="353">IF($H$488&gt;=$H469,1)</f>
        <v>1</v>
      </c>
      <c r="AO470" s="43">
        <f t="shared" ref="AO470:AO489" si="354">IF($H$489&gt;=$H469,1)</f>
        <v>1</v>
      </c>
      <c r="AP470" s="43" t="b">
        <f t="shared" ref="AP470:AP490" si="355">IF($H$490&gt;=$H469,1)</f>
        <v>0</v>
      </c>
      <c r="AQ470" s="43" t="b">
        <f t="shared" ref="AQ470:AQ491" si="356">IF($H$491&gt;=$H469,1)</f>
        <v>0</v>
      </c>
      <c r="AR470" s="43" t="b">
        <f t="shared" ref="AR470:AR492" si="357">IF($H$492&gt;=$H469,1)</f>
        <v>0</v>
      </c>
      <c r="AS470" s="43">
        <f t="shared" ref="AS470:AS493" si="358">IF($H$493&gt;=$H469,1)</f>
        <v>1</v>
      </c>
      <c r="AT470" s="43">
        <f t="shared" ref="AT470:AT494" si="359">IF($H$494&gt;=$H469,1)</f>
        <v>1</v>
      </c>
      <c r="AU470" s="43">
        <f t="shared" ref="AU470:AU495" si="360">IF($H$495&gt;=$H469,1)</f>
        <v>1</v>
      </c>
      <c r="AV470" s="43">
        <f t="shared" ref="AV470:AV496" si="361">IF($H$496&gt;=$H469,1)</f>
        <v>1</v>
      </c>
      <c r="AW470" s="43">
        <f t="shared" ref="AW470:AW497" si="362">IF($H$497&gt;=$H469,1)</f>
        <v>1</v>
      </c>
      <c r="AX470" s="43">
        <f t="shared" ref="AX470:AX498" si="363">IF($H$498&gt;=$H469,1)</f>
        <v>1</v>
      </c>
      <c r="AY470" s="43" t="e">
        <f>IF(#REF!&gt;=$H469,1)</f>
        <v>#REF!</v>
      </c>
      <c r="AZ470" s="43" t="e">
        <f>IF(#REF!&gt;=$H469,1)</f>
        <v>#REF!</v>
      </c>
      <c r="BA470" s="43" t="e">
        <f>IF(#REF!&gt;=$H469,1)</f>
        <v>#REF!</v>
      </c>
      <c r="BB470" s="43" t="e">
        <f>IF(#REF!&gt;=$H469,1)</f>
        <v>#REF!</v>
      </c>
      <c r="BC470" s="43" t="e">
        <f>IF(#REF!&gt;=$H469,1)</f>
        <v>#REF!</v>
      </c>
      <c r="BD470" s="43" t="e">
        <f>IF(#REF!&gt;=$H469,1)</f>
        <v>#REF!</v>
      </c>
      <c r="BE470" s="43" t="e">
        <f>IF(#REF!&gt;=$H469,1)</f>
        <v>#REF!</v>
      </c>
      <c r="BF470" s="43" t="e">
        <f>IF(#REF!&gt;=$H469,1)</f>
        <v>#REF!</v>
      </c>
      <c r="BG470" s="43" t="e">
        <f>IF(#REF!&gt;=$H469,1)</f>
        <v>#REF!</v>
      </c>
      <c r="BH470" s="43" t="e">
        <f>IF(#REF!&gt;=$H469,1)</f>
        <v>#REF!</v>
      </c>
      <c r="BI470" s="43" t="e">
        <f>IF(#REF!&gt;=$H469,1)</f>
        <v>#REF!</v>
      </c>
      <c r="BJ470" s="43" t="e">
        <f>IF(#REF!&gt;=$H469,1)</f>
        <v>#REF!</v>
      </c>
      <c r="BK470" s="43" t="e">
        <f>IF(#REF!&gt;=$H469,1)</f>
        <v>#REF!</v>
      </c>
      <c r="BL470" s="43" t="e">
        <f>IF(#REF!&gt;=$H469,1)</f>
        <v>#REF!</v>
      </c>
      <c r="BM470" s="43" t="e">
        <f>IF(#REF!&gt;=$H469,1)</f>
        <v>#REF!</v>
      </c>
      <c r="BN470" s="43" t="e">
        <f>IF(#REF!&gt;=$H469,1)</f>
        <v>#REF!</v>
      </c>
      <c r="BO470" s="43" t="e">
        <f>IF(#REF!&gt;=$H469,1)</f>
        <v>#REF!</v>
      </c>
      <c r="BP470" s="43" t="e">
        <f>IF(#REF!&gt;=$H469,1)</f>
        <v>#REF!</v>
      </c>
      <c r="BQ470" s="43" t="e">
        <f>IF(#REF!&gt;=$H469,1)</f>
        <v>#REF!</v>
      </c>
      <c r="BR470" s="43" t="e">
        <f>IF(#REF!&gt;=$H469,1)</f>
        <v>#REF!</v>
      </c>
      <c r="BS470" s="43"/>
      <c r="BT470" s="43"/>
      <c r="BU470" s="43"/>
      <c r="BV470" s="43"/>
      <c r="BW470" s="43"/>
      <c r="BX470" s="43"/>
      <c r="BY470" s="43"/>
      <c r="BZ470" s="43"/>
      <c r="CA470" s="43"/>
      <c r="CB470" s="43"/>
      <c r="CC470" s="43"/>
      <c r="CD470" s="43"/>
      <c r="CE470" s="37">
        <f>IF($N$470&gt;=$N469,1)</f>
        <v>1</v>
      </c>
      <c r="CF470" s="37">
        <f>IF($N$471&gt;=$N469,1)</f>
        <v>1</v>
      </c>
      <c r="CG470" s="37" t="b">
        <f>IF($N$472&gt;=$N469,1)</f>
        <v>0</v>
      </c>
      <c r="CH470" s="37" t="b">
        <f>IF($N$473&gt;=$N469,1)</f>
        <v>0</v>
      </c>
      <c r="CI470" s="37">
        <f>IF($N$474&gt;=$N469,1)</f>
        <v>1</v>
      </c>
      <c r="CJ470" s="37" t="b">
        <f t="shared" ref="CJ470:CJ475" si="364">IF($N$475&gt;=$N469,1)</f>
        <v>0</v>
      </c>
      <c r="CK470" s="37" t="b">
        <f t="shared" ref="CK470:CK476" si="365">IF($N$476&gt;=$N469,1)</f>
        <v>0</v>
      </c>
      <c r="CL470" s="37" t="b">
        <f t="shared" ref="CL470:CL477" si="366">IF($N$477&gt;=$N469,1)</f>
        <v>0</v>
      </c>
      <c r="CM470" s="37">
        <f t="shared" ref="CM470:CM478" si="367">IF($N$478&gt;=$N469,1)</f>
        <v>1</v>
      </c>
      <c r="CN470" s="37">
        <f t="shared" ref="CN470:CN479" si="368">IF($N$479&gt;=$N469,1)</f>
        <v>1</v>
      </c>
      <c r="CO470" s="37" t="b">
        <f t="shared" ref="CO470:CO480" si="369">IF($N$480&gt;=$N469,1)</f>
        <v>0</v>
      </c>
      <c r="CP470" s="37">
        <f t="shared" ref="CP470:CP481" si="370">IF($N$481&gt;=$N469,1)</f>
        <v>1</v>
      </c>
      <c r="CQ470" s="37" t="b">
        <f t="shared" ref="CQ470:CQ482" si="371">IF($N$482&gt;=$N469,1)</f>
        <v>0</v>
      </c>
      <c r="CR470" s="37">
        <f t="shared" ref="CR470:CR483" si="372">IF($N$483&gt;=$N469,1)</f>
        <v>1</v>
      </c>
      <c r="CS470" s="37" t="b">
        <f t="shared" ref="CS470:CS484" si="373">IF($N$484&gt;=$N469,1)</f>
        <v>0</v>
      </c>
      <c r="CT470" s="37" t="b">
        <f t="shared" ref="CT470:CT485" si="374">IF($N$485&gt;=$N469,1)</f>
        <v>0</v>
      </c>
      <c r="CU470" s="37">
        <f t="shared" ref="CU470:CU486" si="375">IF($N$486&gt;=$N469,1)</f>
        <v>1</v>
      </c>
      <c r="CV470" s="37">
        <f t="shared" ref="CV470:CV487" si="376">IF($N$487&gt;=$N469,1)</f>
        <v>1</v>
      </c>
      <c r="CW470" s="37">
        <f t="shared" ref="CW470:CW488" si="377">IF($N$488&gt;=$N469,1)</f>
        <v>1</v>
      </c>
      <c r="CX470" s="37">
        <f t="shared" ref="CX470:CX489" si="378">IF($N$489&gt;=$N469,1)</f>
        <v>1</v>
      </c>
      <c r="CY470" s="37" t="b">
        <f t="shared" ref="CY470:CY490" si="379">IF($N$490&gt;=$N469,1)</f>
        <v>0</v>
      </c>
      <c r="CZ470" s="37" t="b">
        <f t="shared" ref="CZ470:CZ491" si="380">IF($N$491&gt;=$N469,1)</f>
        <v>0</v>
      </c>
      <c r="DA470" s="37" t="b">
        <f t="shared" ref="DA470:DA492" si="381">IF($N$492&gt;=$N469,1)</f>
        <v>0</v>
      </c>
      <c r="DB470" s="37" t="b">
        <f t="shared" ref="DB470:DB493" si="382">IF($N$493&gt;=$N469,1)</f>
        <v>0</v>
      </c>
      <c r="DC470" s="37">
        <f t="shared" ref="DC470:DC494" si="383">IF($N$494&gt;=$N469,1)</f>
        <v>1</v>
      </c>
      <c r="DD470" s="37" t="b">
        <f t="shared" ref="DD470:DD495" si="384">IF($N$495&gt;=$N469,1)</f>
        <v>0</v>
      </c>
      <c r="DE470" s="37" t="b">
        <f t="shared" ref="DE470:DE496" si="385">IF($N$496&gt;=$N469,1)</f>
        <v>0</v>
      </c>
      <c r="DF470" s="37">
        <f t="shared" ref="DF470:DF497" si="386">IF($N$497&gt;=$N469,1)</f>
        <v>1</v>
      </c>
      <c r="DG470" s="37" t="b">
        <f t="shared" ref="DG470:DG498" si="387">IF($N$498&gt;=$N469,1)</f>
        <v>0</v>
      </c>
      <c r="DH470" s="37" t="e">
        <f>IF(#REF!&gt;=$N469,1)</f>
        <v>#REF!</v>
      </c>
      <c r="DI470" s="37" t="e">
        <f>IF(#REF!&gt;=$N469,1)</f>
        <v>#REF!</v>
      </c>
      <c r="DJ470" s="37" t="e">
        <f>IF(#REF!&gt;=$N469,1)</f>
        <v>#REF!</v>
      </c>
      <c r="DK470" s="37" t="e">
        <f>IF(#REF!&gt;=$N469,1)</f>
        <v>#REF!</v>
      </c>
      <c r="DL470" s="37" t="e">
        <f>IF(#REF!&gt;=$N469,1)</f>
        <v>#REF!</v>
      </c>
      <c r="DM470" s="37" t="e">
        <f>IF(#REF!&gt;=$N469,1)</f>
        <v>#REF!</v>
      </c>
      <c r="DN470" s="37" t="e">
        <f>IF(#REF!&gt;=$N469,1)</f>
        <v>#REF!</v>
      </c>
      <c r="DO470" s="37" t="e">
        <f>IF(#REF!&gt;=$N469,1)</f>
        <v>#REF!</v>
      </c>
      <c r="DP470" s="37" t="e">
        <f>IF(#REF!&gt;=$N469,1)</f>
        <v>#REF!</v>
      </c>
      <c r="DQ470" s="37" t="e">
        <f>IF(#REF!&gt;=$N469,1)</f>
        <v>#REF!</v>
      </c>
      <c r="DR470" s="37" t="e">
        <f>IF(#REF!&gt;=$N469,1)</f>
        <v>#REF!</v>
      </c>
      <c r="DS470" s="37" t="e">
        <f>IF(#REF!&gt;=$N469,1)</f>
        <v>#REF!</v>
      </c>
      <c r="DT470" s="37" t="e">
        <f>IF(#REF!&gt;=$N469,1)</f>
        <v>#REF!</v>
      </c>
      <c r="DU470" s="37" t="e">
        <f>IF(#REF!&gt;=$N469,1)</f>
        <v>#REF!</v>
      </c>
      <c r="DV470" s="37" t="e">
        <f>IF(#REF!&gt;=$N469,1)</f>
        <v>#REF!</v>
      </c>
      <c r="DW470" s="37" t="e">
        <f>IF(#REF!&gt;=$N469,1)</f>
        <v>#REF!</v>
      </c>
      <c r="DX470" s="37" t="e">
        <f>IF(#REF!&gt;=$N469,1)</f>
        <v>#REF!</v>
      </c>
      <c r="DY470" s="37" t="e">
        <f>IF(#REF!&gt;=$N469,1)</f>
        <v>#REF!</v>
      </c>
      <c r="DZ470" s="37" t="e">
        <f>IF(#REF!&gt;=$N469,1)</f>
        <v>#REF!</v>
      </c>
      <c r="EA470" s="37" t="e">
        <f>IF(#REF!&gt;=$N469,1)</f>
        <v>#REF!</v>
      </c>
    </row>
    <row r="471" spans="6:131" ht="15" x14ac:dyDescent="0.25">
      <c r="F471" s="4">
        <v>3</v>
      </c>
      <c r="G471" s="7">
        <v>16.3</v>
      </c>
      <c r="H471" s="8">
        <f t="shared" si="331"/>
        <v>7</v>
      </c>
      <c r="I471" s="8">
        <f>+W500</f>
        <v>0</v>
      </c>
      <c r="J471" s="8">
        <f t="shared" si="332"/>
        <v>1.5</v>
      </c>
      <c r="K471" s="8">
        <f t="shared" si="333"/>
        <v>0.91666666666666663</v>
      </c>
      <c r="L471" s="8">
        <f t="shared" si="336"/>
        <v>1</v>
      </c>
      <c r="M471" s="8">
        <f t="shared" si="337"/>
        <v>-0.5222329678670935</v>
      </c>
      <c r="N471" s="39">
        <f>RANK(G496,$G$469:$G$498,1)</f>
        <v>17</v>
      </c>
      <c r="O471" s="42">
        <f>+CF500</f>
        <v>1</v>
      </c>
      <c r="P471" s="40">
        <f t="shared" si="334"/>
        <v>1.5</v>
      </c>
      <c r="Q471" s="40">
        <f t="shared" si="335"/>
        <v>0.91666666666666663</v>
      </c>
      <c r="R471" s="40">
        <f t="shared" si="338"/>
        <v>2</v>
      </c>
      <c r="S471" s="40">
        <f t="shared" si="339"/>
        <v>-0.5222329678670935</v>
      </c>
      <c r="T471" s="4"/>
      <c r="U471" s="4"/>
      <c r="V471" s="43"/>
      <c r="W471" s="43" t="b">
        <f>IF($H$471&gt;=$H470,1)</f>
        <v>0</v>
      </c>
      <c r="X471" s="43" t="b">
        <f>IF($H$472&gt;=$H470,1)</f>
        <v>0</v>
      </c>
      <c r="Y471" s="43">
        <f>IF($H$473&gt;=$H470,1)</f>
        <v>1</v>
      </c>
      <c r="Z471" s="43" t="b">
        <f>IF($H$474&gt;=$H470,1)</f>
        <v>0</v>
      </c>
      <c r="AA471" s="43" t="b">
        <f t="shared" si="340"/>
        <v>0</v>
      </c>
      <c r="AB471" s="43" t="b">
        <f t="shared" si="341"/>
        <v>0</v>
      </c>
      <c r="AC471" s="43" t="b">
        <f t="shared" si="342"/>
        <v>0</v>
      </c>
      <c r="AD471" s="43" t="b">
        <f t="shared" si="343"/>
        <v>0</v>
      </c>
      <c r="AE471" s="43">
        <f t="shared" si="344"/>
        <v>1</v>
      </c>
      <c r="AF471" s="43">
        <f t="shared" si="345"/>
        <v>1</v>
      </c>
      <c r="AG471" s="43">
        <f t="shared" si="346"/>
        <v>1</v>
      </c>
      <c r="AH471" s="43" t="b">
        <f t="shared" si="347"/>
        <v>0</v>
      </c>
      <c r="AI471" s="43" t="b">
        <f t="shared" si="348"/>
        <v>0</v>
      </c>
      <c r="AJ471" s="43">
        <f t="shared" si="349"/>
        <v>1</v>
      </c>
      <c r="AK471" s="43" t="b">
        <f t="shared" si="350"/>
        <v>0</v>
      </c>
      <c r="AL471" s="43">
        <f t="shared" si="351"/>
        <v>1</v>
      </c>
      <c r="AM471" s="43" t="b">
        <f t="shared" si="352"/>
        <v>0</v>
      </c>
      <c r="AN471" s="43">
        <f t="shared" si="353"/>
        <v>1</v>
      </c>
      <c r="AO471" s="43">
        <f t="shared" si="354"/>
        <v>1</v>
      </c>
      <c r="AP471" s="43" t="b">
        <f t="shared" si="355"/>
        <v>0</v>
      </c>
      <c r="AQ471" s="43" t="b">
        <f t="shared" si="356"/>
        <v>0</v>
      </c>
      <c r="AR471" s="43" t="b">
        <f t="shared" si="357"/>
        <v>0</v>
      </c>
      <c r="AS471" s="43">
        <f t="shared" si="358"/>
        <v>1</v>
      </c>
      <c r="AT471" s="43" t="b">
        <f t="shared" si="359"/>
        <v>0</v>
      </c>
      <c r="AU471" s="43" t="b">
        <f t="shared" si="360"/>
        <v>0</v>
      </c>
      <c r="AV471" s="43" t="b">
        <f t="shared" si="361"/>
        <v>0</v>
      </c>
      <c r="AW471" s="43">
        <f t="shared" si="362"/>
        <v>1</v>
      </c>
      <c r="AX471" s="43" t="b">
        <f t="shared" si="363"/>
        <v>0</v>
      </c>
      <c r="AY471" s="43" t="e">
        <f>IF(#REF!&gt;=$H470,1)</f>
        <v>#REF!</v>
      </c>
      <c r="AZ471" s="43" t="e">
        <f>IF(#REF!&gt;=$H470,1)</f>
        <v>#REF!</v>
      </c>
      <c r="BA471" s="43" t="e">
        <f>IF(#REF!&gt;=$H470,1)</f>
        <v>#REF!</v>
      </c>
      <c r="BB471" s="43" t="e">
        <f>IF(#REF!&gt;=$H470,1)</f>
        <v>#REF!</v>
      </c>
      <c r="BC471" s="43" t="e">
        <f>IF(#REF!&gt;=$H470,1)</f>
        <v>#REF!</v>
      </c>
      <c r="BD471" s="43" t="e">
        <f>IF(#REF!&gt;=$H470,1)</f>
        <v>#REF!</v>
      </c>
      <c r="BE471" s="43" t="e">
        <f>IF(#REF!&gt;=$H470,1)</f>
        <v>#REF!</v>
      </c>
      <c r="BF471" s="43" t="e">
        <f>IF(#REF!&gt;=$H470,1)</f>
        <v>#REF!</v>
      </c>
      <c r="BG471" s="43" t="e">
        <f>IF(#REF!&gt;=$H470,1)</f>
        <v>#REF!</v>
      </c>
      <c r="BH471" s="43" t="e">
        <f>IF(#REF!&gt;=$H470,1)</f>
        <v>#REF!</v>
      </c>
      <c r="BI471" s="43" t="e">
        <f>IF(#REF!&gt;=$H470,1)</f>
        <v>#REF!</v>
      </c>
      <c r="BJ471" s="43" t="e">
        <f>IF(#REF!&gt;=$H470,1)</f>
        <v>#REF!</v>
      </c>
      <c r="BK471" s="43" t="e">
        <f>IF(#REF!&gt;=$H470,1)</f>
        <v>#REF!</v>
      </c>
      <c r="BL471" s="43" t="e">
        <f>IF(#REF!&gt;=$H470,1)</f>
        <v>#REF!</v>
      </c>
      <c r="BM471" s="43" t="e">
        <f>IF(#REF!&gt;=$H470,1)</f>
        <v>#REF!</v>
      </c>
      <c r="BN471" s="43" t="e">
        <f>IF(#REF!&gt;=$H470,1)</f>
        <v>#REF!</v>
      </c>
      <c r="BO471" s="43" t="e">
        <f>IF(#REF!&gt;=$H470,1)</f>
        <v>#REF!</v>
      </c>
      <c r="BP471" s="43" t="e">
        <f>IF(#REF!&gt;=$H470,1)</f>
        <v>#REF!</v>
      </c>
      <c r="BQ471" s="43" t="e">
        <f>IF(#REF!&gt;=$H470,1)</f>
        <v>#REF!</v>
      </c>
      <c r="BR471" s="43" t="e">
        <f>IF(#REF!&gt;=$H470,1)</f>
        <v>#REF!</v>
      </c>
      <c r="BS471" s="43"/>
      <c r="BT471" s="43"/>
      <c r="BU471" s="43"/>
      <c r="BV471" s="43"/>
      <c r="BW471" s="43"/>
      <c r="BX471" s="43"/>
      <c r="BY471" s="43"/>
      <c r="BZ471" s="43"/>
      <c r="CA471" s="43"/>
      <c r="CB471" s="43"/>
      <c r="CC471" s="43"/>
      <c r="CD471" s="43"/>
      <c r="CE471" s="37"/>
      <c r="CF471" s="37" t="b">
        <f>IF($N$471&gt;=$N470,1)</f>
        <v>0</v>
      </c>
      <c r="CG471" s="37" t="b">
        <f>IF($N$472&gt;=$N470,1)</f>
        <v>0</v>
      </c>
      <c r="CH471" s="37" t="b">
        <f>IF($N$473&gt;=$N470,1)</f>
        <v>0</v>
      </c>
      <c r="CI471" s="37" t="b">
        <f>IF($N$474&gt;=$N470,1)</f>
        <v>0</v>
      </c>
      <c r="CJ471" s="37" t="b">
        <f t="shared" si="364"/>
        <v>0</v>
      </c>
      <c r="CK471" s="37" t="b">
        <f t="shared" si="365"/>
        <v>0</v>
      </c>
      <c r="CL471" s="37" t="b">
        <f t="shared" si="366"/>
        <v>0</v>
      </c>
      <c r="CM471" s="37" t="b">
        <f t="shared" si="367"/>
        <v>0</v>
      </c>
      <c r="CN471" s="37" t="b">
        <f t="shared" si="368"/>
        <v>0</v>
      </c>
      <c r="CO471" s="37" t="b">
        <f t="shared" si="369"/>
        <v>0</v>
      </c>
      <c r="CP471" s="37" t="b">
        <f t="shared" si="370"/>
        <v>0</v>
      </c>
      <c r="CQ471" s="37" t="b">
        <f t="shared" si="371"/>
        <v>0</v>
      </c>
      <c r="CR471" s="37">
        <f t="shared" si="372"/>
        <v>1</v>
      </c>
      <c r="CS471" s="37" t="b">
        <f t="shared" si="373"/>
        <v>0</v>
      </c>
      <c r="CT471" s="37" t="b">
        <f t="shared" si="374"/>
        <v>0</v>
      </c>
      <c r="CU471" s="37" t="b">
        <f t="shared" si="375"/>
        <v>0</v>
      </c>
      <c r="CV471" s="37" t="b">
        <f t="shared" si="376"/>
        <v>0</v>
      </c>
      <c r="CW471" s="37" t="b">
        <f t="shared" si="377"/>
        <v>0</v>
      </c>
      <c r="CX471" s="37" t="b">
        <f t="shared" si="378"/>
        <v>0</v>
      </c>
      <c r="CY471" s="37" t="b">
        <f t="shared" si="379"/>
        <v>0</v>
      </c>
      <c r="CZ471" s="37" t="b">
        <f t="shared" si="380"/>
        <v>0</v>
      </c>
      <c r="DA471" s="37" t="b">
        <f t="shared" si="381"/>
        <v>0</v>
      </c>
      <c r="DB471" s="37" t="b">
        <f t="shared" si="382"/>
        <v>0</v>
      </c>
      <c r="DC471" s="37" t="b">
        <f t="shared" si="383"/>
        <v>0</v>
      </c>
      <c r="DD471" s="37" t="b">
        <f t="shared" si="384"/>
        <v>0</v>
      </c>
      <c r="DE471" s="37" t="b">
        <f t="shared" si="385"/>
        <v>0</v>
      </c>
      <c r="DF471" s="37" t="b">
        <f t="shared" si="386"/>
        <v>0</v>
      </c>
      <c r="DG471" s="37" t="b">
        <f t="shared" si="387"/>
        <v>0</v>
      </c>
      <c r="DH471" s="37" t="e">
        <f>IF(#REF!&gt;=$N470,1)</f>
        <v>#REF!</v>
      </c>
      <c r="DI471" s="37" t="e">
        <f>IF(#REF!&gt;=$N470,1)</f>
        <v>#REF!</v>
      </c>
      <c r="DJ471" s="37" t="e">
        <f>IF(#REF!&gt;=$N470,1)</f>
        <v>#REF!</v>
      </c>
      <c r="DK471" s="37" t="e">
        <f>IF(#REF!&gt;=$N470,1)</f>
        <v>#REF!</v>
      </c>
      <c r="DL471" s="37" t="e">
        <f>IF(#REF!&gt;=$N470,1)</f>
        <v>#REF!</v>
      </c>
      <c r="DM471" s="37" t="e">
        <f>IF(#REF!&gt;=$N470,1)</f>
        <v>#REF!</v>
      </c>
      <c r="DN471" s="37" t="e">
        <f>IF(#REF!&gt;=$N470,1)</f>
        <v>#REF!</v>
      </c>
      <c r="DO471" s="37" t="e">
        <f>IF(#REF!&gt;=$N470,1)</f>
        <v>#REF!</v>
      </c>
      <c r="DP471" s="37" t="e">
        <f>IF(#REF!&gt;=$N470,1)</f>
        <v>#REF!</v>
      </c>
      <c r="DQ471" s="37" t="e">
        <f>IF(#REF!&gt;=$N470,1)</f>
        <v>#REF!</v>
      </c>
      <c r="DR471" s="37" t="e">
        <f>IF(#REF!&gt;=$N470,1)</f>
        <v>#REF!</v>
      </c>
      <c r="DS471" s="37" t="e">
        <f>IF(#REF!&gt;=$N470,1)</f>
        <v>#REF!</v>
      </c>
      <c r="DT471" s="37" t="e">
        <f>IF(#REF!&gt;=$N470,1)</f>
        <v>#REF!</v>
      </c>
      <c r="DU471" s="37" t="e">
        <f>IF(#REF!&gt;=$N470,1)</f>
        <v>#REF!</v>
      </c>
      <c r="DV471" s="37" t="e">
        <f>IF(#REF!&gt;=$N470,1)</f>
        <v>#REF!</v>
      </c>
      <c r="DW471" s="37" t="e">
        <f>IF(#REF!&gt;=$N470,1)</f>
        <v>#REF!</v>
      </c>
      <c r="DX471" s="37" t="e">
        <f>IF(#REF!&gt;=$N470,1)</f>
        <v>#REF!</v>
      </c>
      <c r="DY471" s="37" t="e">
        <f>IF(#REF!&gt;=$N470,1)</f>
        <v>#REF!</v>
      </c>
      <c r="DZ471" s="37" t="e">
        <f>IF(#REF!&gt;=$N470,1)</f>
        <v>#REF!</v>
      </c>
      <c r="EA471" s="37" t="e">
        <f>IF(#REF!&gt;=$N470,1)</f>
        <v>#REF!</v>
      </c>
    </row>
    <row r="472" spans="6:131" ht="15" x14ac:dyDescent="0.25">
      <c r="F472" s="4">
        <v>4</v>
      </c>
      <c r="G472" s="7">
        <v>16.2</v>
      </c>
      <c r="H472" s="8">
        <f t="shared" si="331"/>
        <v>6</v>
      </c>
      <c r="I472" s="8">
        <f>+X500</f>
        <v>0</v>
      </c>
      <c r="J472" s="8">
        <f t="shared" si="332"/>
        <v>3</v>
      </c>
      <c r="K472" s="8">
        <f t="shared" si="333"/>
        <v>2.1666666666666665</v>
      </c>
      <c r="L472" s="8">
        <f t="shared" si="336"/>
        <v>1</v>
      </c>
      <c r="M472" s="8">
        <f t="shared" si="337"/>
        <v>-1.3587324409735149</v>
      </c>
      <c r="N472" s="39">
        <f>RANK(G495,$G$469:$G$498,1)</f>
        <v>14</v>
      </c>
      <c r="O472" s="42">
        <f>+CG500</f>
        <v>0</v>
      </c>
      <c r="P472" s="40">
        <f t="shared" si="334"/>
        <v>3</v>
      </c>
      <c r="Q472" s="40">
        <f t="shared" si="335"/>
        <v>2.1666666666666665</v>
      </c>
      <c r="R472" s="40">
        <f t="shared" si="338"/>
        <v>2</v>
      </c>
      <c r="S472" s="40">
        <f t="shared" si="339"/>
        <v>0.67936622048675743</v>
      </c>
      <c r="T472" s="4"/>
      <c r="U472" s="4"/>
      <c r="V472" s="43"/>
      <c r="W472" s="43"/>
      <c r="X472" s="43" t="b">
        <f>IF($H$472&gt;=$H471,1)</f>
        <v>0</v>
      </c>
      <c r="Y472" s="43">
        <f>IF($H$473&gt;=$H471,1)</f>
        <v>1</v>
      </c>
      <c r="Z472" s="43" t="b">
        <f>IF($H$474&gt;=$H471,1)</f>
        <v>0</v>
      </c>
      <c r="AA472" s="43">
        <f t="shared" si="340"/>
        <v>1</v>
      </c>
      <c r="AB472" s="43">
        <f t="shared" si="341"/>
        <v>1</v>
      </c>
      <c r="AC472" s="43" t="b">
        <f t="shared" si="342"/>
        <v>0</v>
      </c>
      <c r="AD472" s="43">
        <f t="shared" si="343"/>
        <v>1</v>
      </c>
      <c r="AE472" s="43">
        <f t="shared" si="344"/>
        <v>1</v>
      </c>
      <c r="AF472" s="43">
        <f t="shared" si="345"/>
        <v>1</v>
      </c>
      <c r="AG472" s="43">
        <f t="shared" si="346"/>
        <v>1</v>
      </c>
      <c r="AH472" s="43" t="b">
        <f t="shared" si="347"/>
        <v>0</v>
      </c>
      <c r="AI472" s="43">
        <f t="shared" si="348"/>
        <v>1</v>
      </c>
      <c r="AJ472" s="43">
        <f t="shared" si="349"/>
        <v>1</v>
      </c>
      <c r="AK472" s="43">
        <f t="shared" si="350"/>
        <v>1</v>
      </c>
      <c r="AL472" s="43">
        <f t="shared" si="351"/>
        <v>1</v>
      </c>
      <c r="AM472" s="43" t="b">
        <f t="shared" si="352"/>
        <v>0</v>
      </c>
      <c r="AN472" s="43">
        <f t="shared" si="353"/>
        <v>1</v>
      </c>
      <c r="AO472" s="43">
        <f t="shared" si="354"/>
        <v>1</v>
      </c>
      <c r="AP472" s="43">
        <f t="shared" si="355"/>
        <v>1</v>
      </c>
      <c r="AQ472" s="43">
        <f t="shared" si="356"/>
        <v>1</v>
      </c>
      <c r="AR472" s="43" t="b">
        <f t="shared" si="357"/>
        <v>0</v>
      </c>
      <c r="AS472" s="43">
        <f t="shared" si="358"/>
        <v>1</v>
      </c>
      <c r="AT472" s="43">
        <f t="shared" si="359"/>
        <v>1</v>
      </c>
      <c r="AU472" s="43">
        <f t="shared" si="360"/>
        <v>1</v>
      </c>
      <c r="AV472" s="43">
        <f t="shared" si="361"/>
        <v>1</v>
      </c>
      <c r="AW472" s="43">
        <f t="shared" si="362"/>
        <v>1</v>
      </c>
      <c r="AX472" s="43">
        <f t="shared" si="363"/>
        <v>1</v>
      </c>
      <c r="AY472" s="43" t="e">
        <f>IF(#REF!&gt;=$H471,1)</f>
        <v>#REF!</v>
      </c>
      <c r="AZ472" s="43" t="e">
        <f>IF(#REF!&gt;=$H471,1)</f>
        <v>#REF!</v>
      </c>
      <c r="BA472" s="43" t="e">
        <f>IF(#REF!&gt;=$H471,1)</f>
        <v>#REF!</v>
      </c>
      <c r="BB472" s="43" t="e">
        <f>IF(#REF!&gt;=$H471,1)</f>
        <v>#REF!</v>
      </c>
      <c r="BC472" s="43" t="e">
        <f>IF(#REF!&gt;=$H471,1)</f>
        <v>#REF!</v>
      </c>
      <c r="BD472" s="43" t="e">
        <f>IF(#REF!&gt;=$H471,1)</f>
        <v>#REF!</v>
      </c>
      <c r="BE472" s="43" t="e">
        <f>IF(#REF!&gt;=$H471,1)</f>
        <v>#REF!</v>
      </c>
      <c r="BF472" s="43" t="e">
        <f>IF(#REF!&gt;=$H471,1)</f>
        <v>#REF!</v>
      </c>
      <c r="BG472" s="43" t="e">
        <f>IF(#REF!&gt;=$H471,1)</f>
        <v>#REF!</v>
      </c>
      <c r="BH472" s="43" t="e">
        <f>IF(#REF!&gt;=$H471,1)</f>
        <v>#REF!</v>
      </c>
      <c r="BI472" s="43" t="e">
        <f>IF(#REF!&gt;=$H471,1)</f>
        <v>#REF!</v>
      </c>
      <c r="BJ472" s="43" t="e">
        <f>IF(#REF!&gt;=$H471,1)</f>
        <v>#REF!</v>
      </c>
      <c r="BK472" s="43" t="e">
        <f>IF(#REF!&gt;=$H471,1)</f>
        <v>#REF!</v>
      </c>
      <c r="BL472" s="43" t="e">
        <f>IF(#REF!&gt;=$H471,1)</f>
        <v>#REF!</v>
      </c>
      <c r="BM472" s="43" t="e">
        <f>IF(#REF!&gt;=$H471,1)</f>
        <v>#REF!</v>
      </c>
      <c r="BN472" s="43" t="e">
        <f>IF(#REF!&gt;=$H471,1)</f>
        <v>#REF!</v>
      </c>
      <c r="BO472" s="43" t="e">
        <f>IF(#REF!&gt;=$H471,1)</f>
        <v>#REF!</v>
      </c>
      <c r="BP472" s="43" t="e">
        <f>IF(#REF!&gt;=$H471,1)</f>
        <v>#REF!</v>
      </c>
      <c r="BQ472" s="43" t="e">
        <f>IF(#REF!&gt;=$H471,1)</f>
        <v>#REF!</v>
      </c>
      <c r="BR472" s="43" t="e">
        <f>IF(#REF!&gt;=$H471,1)</f>
        <v>#REF!</v>
      </c>
      <c r="BS472" s="43"/>
      <c r="BT472" s="43"/>
      <c r="BU472" s="43"/>
      <c r="BV472" s="43"/>
      <c r="BW472" s="43"/>
      <c r="BX472" s="43"/>
      <c r="BY472" s="43"/>
      <c r="BZ472" s="43"/>
      <c r="CA472" s="43"/>
      <c r="CB472" s="43"/>
      <c r="CC472" s="43"/>
      <c r="CD472" s="43"/>
      <c r="CE472" s="37"/>
      <c r="CF472" s="37"/>
      <c r="CG472" s="37" t="b">
        <f>IF($N$472&gt;=$N471,1)</f>
        <v>0</v>
      </c>
      <c r="CH472" s="37" t="b">
        <f>IF($N$473&gt;=$N471,1)</f>
        <v>0</v>
      </c>
      <c r="CI472" s="37">
        <f>IF($N$474&gt;=$N471,1)</f>
        <v>1</v>
      </c>
      <c r="CJ472" s="37" t="b">
        <f t="shared" si="364"/>
        <v>0</v>
      </c>
      <c r="CK472" s="37" t="b">
        <f t="shared" si="365"/>
        <v>0</v>
      </c>
      <c r="CL472" s="37" t="b">
        <f t="shared" si="366"/>
        <v>0</v>
      </c>
      <c r="CM472" s="37">
        <f t="shared" si="367"/>
        <v>1</v>
      </c>
      <c r="CN472" s="37">
        <f t="shared" si="368"/>
        <v>1</v>
      </c>
      <c r="CO472" s="37" t="b">
        <f t="shared" si="369"/>
        <v>0</v>
      </c>
      <c r="CP472" s="37">
        <f t="shared" si="370"/>
        <v>1</v>
      </c>
      <c r="CQ472" s="37" t="b">
        <f t="shared" si="371"/>
        <v>0</v>
      </c>
      <c r="CR472" s="37">
        <f t="shared" si="372"/>
        <v>1</v>
      </c>
      <c r="CS472" s="37" t="b">
        <f t="shared" si="373"/>
        <v>0</v>
      </c>
      <c r="CT472" s="37" t="b">
        <f t="shared" si="374"/>
        <v>0</v>
      </c>
      <c r="CU472" s="37">
        <f t="shared" si="375"/>
        <v>1</v>
      </c>
      <c r="CV472" s="37">
        <f t="shared" si="376"/>
        <v>1</v>
      </c>
      <c r="CW472" s="37">
        <f t="shared" si="377"/>
        <v>1</v>
      </c>
      <c r="CX472" s="37">
        <f t="shared" si="378"/>
        <v>1</v>
      </c>
      <c r="CY472" s="37" t="b">
        <f t="shared" si="379"/>
        <v>0</v>
      </c>
      <c r="CZ472" s="37" t="b">
        <f t="shared" si="380"/>
        <v>0</v>
      </c>
      <c r="DA472" s="37" t="b">
        <f t="shared" si="381"/>
        <v>0</v>
      </c>
      <c r="DB472" s="37" t="b">
        <f t="shared" si="382"/>
        <v>0</v>
      </c>
      <c r="DC472" s="37">
        <f t="shared" si="383"/>
        <v>1</v>
      </c>
      <c r="DD472" s="37" t="b">
        <f t="shared" si="384"/>
        <v>0</v>
      </c>
      <c r="DE472" s="37" t="b">
        <f t="shared" si="385"/>
        <v>0</v>
      </c>
      <c r="DF472" s="37">
        <f t="shared" si="386"/>
        <v>1</v>
      </c>
      <c r="DG472" s="37" t="b">
        <f t="shared" si="387"/>
        <v>0</v>
      </c>
      <c r="DH472" s="37" t="e">
        <f>IF(#REF!&gt;=$N471,1)</f>
        <v>#REF!</v>
      </c>
      <c r="DI472" s="37" t="e">
        <f>IF(#REF!&gt;=$N471,1)</f>
        <v>#REF!</v>
      </c>
      <c r="DJ472" s="37" t="e">
        <f>IF(#REF!&gt;=$N471,1)</f>
        <v>#REF!</v>
      </c>
      <c r="DK472" s="37" t="e">
        <f>IF(#REF!&gt;=$N471,1)</f>
        <v>#REF!</v>
      </c>
      <c r="DL472" s="37" t="e">
        <f>IF(#REF!&gt;=$N471,1)</f>
        <v>#REF!</v>
      </c>
      <c r="DM472" s="37" t="e">
        <f>IF(#REF!&gt;=$N471,1)</f>
        <v>#REF!</v>
      </c>
      <c r="DN472" s="37" t="e">
        <f>IF(#REF!&gt;=$N471,1)</f>
        <v>#REF!</v>
      </c>
      <c r="DO472" s="37" t="e">
        <f>IF(#REF!&gt;=$N471,1)</f>
        <v>#REF!</v>
      </c>
      <c r="DP472" s="37" t="e">
        <f>IF(#REF!&gt;=$N471,1)</f>
        <v>#REF!</v>
      </c>
      <c r="DQ472" s="37" t="e">
        <f>IF(#REF!&gt;=$N471,1)</f>
        <v>#REF!</v>
      </c>
      <c r="DR472" s="37" t="e">
        <f>IF(#REF!&gt;=$N471,1)</f>
        <v>#REF!</v>
      </c>
      <c r="DS472" s="37" t="e">
        <f>IF(#REF!&gt;=$N471,1)</f>
        <v>#REF!</v>
      </c>
      <c r="DT472" s="37" t="e">
        <f>IF(#REF!&gt;=$N471,1)</f>
        <v>#REF!</v>
      </c>
      <c r="DU472" s="37" t="e">
        <f>IF(#REF!&gt;=$N471,1)</f>
        <v>#REF!</v>
      </c>
      <c r="DV472" s="37" t="e">
        <f>IF(#REF!&gt;=$N471,1)</f>
        <v>#REF!</v>
      </c>
      <c r="DW472" s="37" t="e">
        <f>IF(#REF!&gt;=$N471,1)</f>
        <v>#REF!</v>
      </c>
      <c r="DX472" s="37" t="e">
        <f>IF(#REF!&gt;=$N471,1)</f>
        <v>#REF!</v>
      </c>
      <c r="DY472" s="37" t="e">
        <f>IF(#REF!&gt;=$N471,1)</f>
        <v>#REF!</v>
      </c>
      <c r="DZ472" s="37" t="e">
        <f>IF(#REF!&gt;=$N471,1)</f>
        <v>#REF!</v>
      </c>
      <c r="EA472" s="37" t="e">
        <f>IF(#REF!&gt;=$N471,1)</f>
        <v>#REF!</v>
      </c>
    </row>
    <row r="473" spans="6:131" ht="15" x14ac:dyDescent="0.25">
      <c r="F473" s="4">
        <v>5</v>
      </c>
      <c r="G473" s="7">
        <v>16.899999999999999</v>
      </c>
      <c r="H473" s="8">
        <f t="shared" si="331"/>
        <v>20</v>
      </c>
      <c r="I473" s="8">
        <f>+Y500</f>
        <v>4</v>
      </c>
      <c r="J473" s="8">
        <f t="shared" si="332"/>
        <v>5</v>
      </c>
      <c r="K473" s="8">
        <f t="shared" si="333"/>
        <v>4.166666666666667</v>
      </c>
      <c r="L473" s="8">
        <f t="shared" si="336"/>
        <v>5</v>
      </c>
      <c r="M473" s="8">
        <f t="shared" si="337"/>
        <v>0</v>
      </c>
      <c r="N473" s="39">
        <f>RANK(G494,$G$469:$G$498,1)</f>
        <v>12</v>
      </c>
      <c r="O473" s="42">
        <f>+CH500</f>
        <v>0</v>
      </c>
      <c r="P473" s="40">
        <f t="shared" si="334"/>
        <v>5</v>
      </c>
      <c r="Q473" s="40">
        <f t="shared" si="335"/>
        <v>4.166666666666667</v>
      </c>
      <c r="R473" s="40">
        <f t="shared" si="338"/>
        <v>2</v>
      </c>
      <c r="S473" s="40">
        <f t="shared" si="339"/>
        <v>1.4696938456699067</v>
      </c>
      <c r="T473" s="4"/>
      <c r="U473" s="4"/>
      <c r="V473" s="43"/>
      <c r="W473" s="43"/>
      <c r="X473" s="43"/>
      <c r="Y473" s="43">
        <f>IF($H$473&gt;=$H472,1)</f>
        <v>1</v>
      </c>
      <c r="Z473" s="43" t="b">
        <f>IF($H$474&gt;=$H472,1)</f>
        <v>0</v>
      </c>
      <c r="AA473" s="43">
        <f t="shared" si="340"/>
        <v>1</v>
      </c>
      <c r="AB473" s="43">
        <f t="shared" si="341"/>
        <v>1</v>
      </c>
      <c r="AC473" s="43" t="b">
        <f t="shared" si="342"/>
        <v>0</v>
      </c>
      <c r="AD473" s="43">
        <f t="shared" si="343"/>
        <v>1</v>
      </c>
      <c r="AE473" s="43">
        <f t="shared" si="344"/>
        <v>1</v>
      </c>
      <c r="AF473" s="43">
        <f t="shared" si="345"/>
        <v>1</v>
      </c>
      <c r="AG473" s="43">
        <f t="shared" si="346"/>
        <v>1</v>
      </c>
      <c r="AH473" s="43" t="b">
        <f t="shared" si="347"/>
        <v>0</v>
      </c>
      <c r="AI473" s="43">
        <f t="shared" si="348"/>
        <v>1</v>
      </c>
      <c r="AJ473" s="43">
        <f t="shared" si="349"/>
        <v>1</v>
      </c>
      <c r="AK473" s="43">
        <f t="shared" si="350"/>
        <v>1</v>
      </c>
      <c r="AL473" s="43">
        <f t="shared" si="351"/>
        <v>1</v>
      </c>
      <c r="AM473" s="43" t="b">
        <f t="shared" si="352"/>
        <v>0</v>
      </c>
      <c r="AN473" s="43">
        <f t="shared" si="353"/>
        <v>1</v>
      </c>
      <c r="AO473" s="43">
        <f t="shared" si="354"/>
        <v>1</v>
      </c>
      <c r="AP473" s="43">
        <f t="shared" si="355"/>
        <v>1</v>
      </c>
      <c r="AQ473" s="43">
        <f t="shared" si="356"/>
        <v>1</v>
      </c>
      <c r="AR473" s="43" t="b">
        <f t="shared" si="357"/>
        <v>0</v>
      </c>
      <c r="AS473" s="43">
        <f t="shared" si="358"/>
        <v>1</v>
      </c>
      <c r="AT473" s="43">
        <f t="shared" si="359"/>
        <v>1</v>
      </c>
      <c r="AU473" s="43">
        <f t="shared" si="360"/>
        <v>1</v>
      </c>
      <c r="AV473" s="43">
        <f t="shared" si="361"/>
        <v>1</v>
      </c>
      <c r="AW473" s="43">
        <f t="shared" si="362"/>
        <v>1</v>
      </c>
      <c r="AX473" s="43">
        <f t="shared" si="363"/>
        <v>1</v>
      </c>
      <c r="AY473" s="43" t="e">
        <f>IF(#REF!&gt;=$H472,1)</f>
        <v>#REF!</v>
      </c>
      <c r="AZ473" s="43" t="e">
        <f>IF(#REF!&gt;=$H472,1)</f>
        <v>#REF!</v>
      </c>
      <c r="BA473" s="43" t="e">
        <f>IF(#REF!&gt;=$H472,1)</f>
        <v>#REF!</v>
      </c>
      <c r="BB473" s="43" t="e">
        <f>IF(#REF!&gt;=$H472,1)</f>
        <v>#REF!</v>
      </c>
      <c r="BC473" s="43" t="e">
        <f>IF(#REF!&gt;=$H472,1)</f>
        <v>#REF!</v>
      </c>
      <c r="BD473" s="43" t="e">
        <f>IF(#REF!&gt;=$H472,1)</f>
        <v>#REF!</v>
      </c>
      <c r="BE473" s="43" t="e">
        <f>IF(#REF!&gt;=$H472,1)</f>
        <v>#REF!</v>
      </c>
      <c r="BF473" s="43" t="e">
        <f>IF(#REF!&gt;=$H472,1)</f>
        <v>#REF!</v>
      </c>
      <c r="BG473" s="43" t="e">
        <f>IF(#REF!&gt;=$H472,1)</f>
        <v>#REF!</v>
      </c>
      <c r="BH473" s="43" t="e">
        <f>IF(#REF!&gt;=$H472,1)</f>
        <v>#REF!</v>
      </c>
      <c r="BI473" s="43" t="e">
        <f>IF(#REF!&gt;=$H472,1)</f>
        <v>#REF!</v>
      </c>
      <c r="BJ473" s="43" t="e">
        <f>IF(#REF!&gt;=$H472,1)</f>
        <v>#REF!</v>
      </c>
      <c r="BK473" s="43" t="e">
        <f>IF(#REF!&gt;=$H472,1)</f>
        <v>#REF!</v>
      </c>
      <c r="BL473" s="43" t="e">
        <f>IF(#REF!&gt;=$H472,1)</f>
        <v>#REF!</v>
      </c>
      <c r="BM473" s="43" t="e">
        <f>IF(#REF!&gt;=$H472,1)</f>
        <v>#REF!</v>
      </c>
      <c r="BN473" s="43" t="e">
        <f>IF(#REF!&gt;=$H472,1)</f>
        <v>#REF!</v>
      </c>
      <c r="BO473" s="43" t="e">
        <f>IF(#REF!&gt;=$H472,1)</f>
        <v>#REF!</v>
      </c>
      <c r="BP473" s="43" t="e">
        <f>IF(#REF!&gt;=$H472,1)</f>
        <v>#REF!</v>
      </c>
      <c r="BQ473" s="43" t="e">
        <f>IF(#REF!&gt;=$H472,1)</f>
        <v>#REF!</v>
      </c>
      <c r="BR473" s="43" t="e">
        <f>IF(#REF!&gt;=$H472,1)</f>
        <v>#REF!</v>
      </c>
      <c r="BS473" s="43"/>
      <c r="BT473" s="43"/>
      <c r="BU473" s="43"/>
      <c r="BV473" s="43"/>
      <c r="BW473" s="43"/>
      <c r="BX473" s="43"/>
      <c r="BY473" s="43"/>
      <c r="BZ473" s="43"/>
      <c r="CA473" s="43"/>
      <c r="CB473" s="43"/>
      <c r="CC473" s="43"/>
      <c r="CD473" s="43"/>
      <c r="CE473" s="37"/>
      <c r="CF473" s="37"/>
      <c r="CG473" s="37"/>
      <c r="CH473" s="37" t="b">
        <f>IF($N$473&gt;=$N472,1)</f>
        <v>0</v>
      </c>
      <c r="CI473" s="37">
        <f>IF($N$474&gt;=$N472,1)</f>
        <v>1</v>
      </c>
      <c r="CJ473" s="37" t="b">
        <f t="shared" si="364"/>
        <v>0</v>
      </c>
      <c r="CK473" s="37" t="b">
        <f t="shared" si="365"/>
        <v>0</v>
      </c>
      <c r="CL473" s="37" t="b">
        <f t="shared" si="366"/>
        <v>0</v>
      </c>
      <c r="CM473" s="37">
        <f t="shared" si="367"/>
        <v>1</v>
      </c>
      <c r="CN473" s="37">
        <f t="shared" si="368"/>
        <v>1</v>
      </c>
      <c r="CO473" s="37" t="b">
        <f t="shared" si="369"/>
        <v>0</v>
      </c>
      <c r="CP473" s="37">
        <f t="shared" si="370"/>
        <v>1</v>
      </c>
      <c r="CQ473" s="37">
        <f t="shared" si="371"/>
        <v>1</v>
      </c>
      <c r="CR473" s="37">
        <f t="shared" si="372"/>
        <v>1</v>
      </c>
      <c r="CS473" s="37" t="b">
        <f t="shared" si="373"/>
        <v>0</v>
      </c>
      <c r="CT473" s="37" t="b">
        <f t="shared" si="374"/>
        <v>0</v>
      </c>
      <c r="CU473" s="37">
        <f t="shared" si="375"/>
        <v>1</v>
      </c>
      <c r="CV473" s="37">
        <f t="shared" si="376"/>
        <v>1</v>
      </c>
      <c r="CW473" s="37">
        <f t="shared" si="377"/>
        <v>1</v>
      </c>
      <c r="CX473" s="37">
        <f t="shared" si="378"/>
        <v>1</v>
      </c>
      <c r="CY473" s="37" t="b">
        <f t="shared" si="379"/>
        <v>0</v>
      </c>
      <c r="CZ473" s="37">
        <f t="shared" si="380"/>
        <v>1</v>
      </c>
      <c r="DA473" s="37" t="b">
        <f t="shared" si="381"/>
        <v>0</v>
      </c>
      <c r="DB473" s="37" t="b">
        <f t="shared" si="382"/>
        <v>0</v>
      </c>
      <c r="DC473" s="37">
        <f t="shared" si="383"/>
        <v>1</v>
      </c>
      <c r="DD473" s="37" t="b">
        <f t="shared" si="384"/>
        <v>0</v>
      </c>
      <c r="DE473" s="37" t="b">
        <f t="shared" si="385"/>
        <v>0</v>
      </c>
      <c r="DF473" s="37">
        <f t="shared" si="386"/>
        <v>1</v>
      </c>
      <c r="DG473" s="37" t="b">
        <f t="shared" si="387"/>
        <v>0</v>
      </c>
      <c r="DH473" s="37" t="e">
        <f>IF(#REF!&gt;=$N472,1)</f>
        <v>#REF!</v>
      </c>
      <c r="DI473" s="37" t="e">
        <f>IF(#REF!&gt;=$N472,1)</f>
        <v>#REF!</v>
      </c>
      <c r="DJ473" s="37" t="e">
        <f>IF(#REF!&gt;=$N472,1)</f>
        <v>#REF!</v>
      </c>
      <c r="DK473" s="37" t="e">
        <f>IF(#REF!&gt;=$N472,1)</f>
        <v>#REF!</v>
      </c>
      <c r="DL473" s="37" t="e">
        <f>IF(#REF!&gt;=$N472,1)</f>
        <v>#REF!</v>
      </c>
      <c r="DM473" s="37" t="e">
        <f>IF(#REF!&gt;=$N472,1)</f>
        <v>#REF!</v>
      </c>
      <c r="DN473" s="37" t="e">
        <f>IF(#REF!&gt;=$N472,1)</f>
        <v>#REF!</v>
      </c>
      <c r="DO473" s="37" t="e">
        <f>IF(#REF!&gt;=$N472,1)</f>
        <v>#REF!</v>
      </c>
      <c r="DP473" s="37" t="e">
        <f>IF(#REF!&gt;=$N472,1)</f>
        <v>#REF!</v>
      </c>
      <c r="DQ473" s="37" t="e">
        <f>IF(#REF!&gt;=$N472,1)</f>
        <v>#REF!</v>
      </c>
      <c r="DR473" s="37" t="e">
        <f>IF(#REF!&gt;=$N472,1)</f>
        <v>#REF!</v>
      </c>
      <c r="DS473" s="37" t="e">
        <f>IF(#REF!&gt;=$N472,1)</f>
        <v>#REF!</v>
      </c>
      <c r="DT473" s="37" t="e">
        <f>IF(#REF!&gt;=$N472,1)</f>
        <v>#REF!</v>
      </c>
      <c r="DU473" s="37" t="e">
        <f>IF(#REF!&gt;=$N472,1)</f>
        <v>#REF!</v>
      </c>
      <c r="DV473" s="37" t="e">
        <f>IF(#REF!&gt;=$N472,1)</f>
        <v>#REF!</v>
      </c>
      <c r="DW473" s="37" t="e">
        <f>IF(#REF!&gt;=$N472,1)</f>
        <v>#REF!</v>
      </c>
      <c r="DX473" s="37" t="e">
        <f>IF(#REF!&gt;=$N472,1)</f>
        <v>#REF!</v>
      </c>
      <c r="DY473" s="37" t="e">
        <f>IF(#REF!&gt;=$N472,1)</f>
        <v>#REF!</v>
      </c>
      <c r="DZ473" s="37" t="e">
        <f>IF(#REF!&gt;=$N472,1)</f>
        <v>#REF!</v>
      </c>
      <c r="EA473" s="37" t="e">
        <f>IF(#REF!&gt;=$N472,1)</f>
        <v>#REF!</v>
      </c>
    </row>
    <row r="474" spans="6:131" ht="15" x14ac:dyDescent="0.25">
      <c r="F474" s="4">
        <v>6</v>
      </c>
      <c r="G474" s="7">
        <v>15.8</v>
      </c>
      <c r="H474" s="8">
        <f t="shared" si="331"/>
        <v>2</v>
      </c>
      <c r="I474" s="8">
        <f>+Z500</f>
        <v>0</v>
      </c>
      <c r="J474" s="8">
        <f t="shared" si="332"/>
        <v>7.5</v>
      </c>
      <c r="K474" s="8">
        <f t="shared" si="333"/>
        <v>7.083333333333333</v>
      </c>
      <c r="L474" s="8">
        <f t="shared" si="336"/>
        <v>5</v>
      </c>
      <c r="M474" s="8">
        <f t="shared" si="337"/>
        <v>-0.93933643662772437</v>
      </c>
      <c r="N474" s="39">
        <f>RANK(G493,$G$469:$G$498,1)</f>
        <v>20</v>
      </c>
      <c r="O474" s="42">
        <f>+CI500</f>
        <v>4</v>
      </c>
      <c r="P474" s="40">
        <f t="shared" si="334"/>
        <v>7.5</v>
      </c>
      <c r="Q474" s="40">
        <f t="shared" si="335"/>
        <v>7.083333333333333</v>
      </c>
      <c r="R474" s="40">
        <f t="shared" si="338"/>
        <v>6</v>
      </c>
      <c r="S474" s="40">
        <f t="shared" si="339"/>
        <v>0.56360186197663464</v>
      </c>
      <c r="T474" s="4"/>
      <c r="U474" s="4"/>
      <c r="V474" s="43"/>
      <c r="W474" s="43"/>
      <c r="X474" s="43"/>
      <c r="Y474" s="43"/>
      <c r="Z474" s="43" t="b">
        <f>IF($H$474&gt;=$H473,1)</f>
        <v>0</v>
      </c>
      <c r="AA474" s="43" t="b">
        <f t="shared" si="340"/>
        <v>0</v>
      </c>
      <c r="AB474" s="43" t="b">
        <f t="shared" si="341"/>
        <v>0</v>
      </c>
      <c r="AC474" s="43" t="b">
        <f t="shared" si="342"/>
        <v>0</v>
      </c>
      <c r="AD474" s="43" t="b">
        <f t="shared" si="343"/>
        <v>0</v>
      </c>
      <c r="AE474" s="43">
        <f t="shared" si="344"/>
        <v>1</v>
      </c>
      <c r="AF474" s="43">
        <f t="shared" si="345"/>
        <v>1</v>
      </c>
      <c r="AG474" s="43">
        <f t="shared" si="346"/>
        <v>1</v>
      </c>
      <c r="AH474" s="43" t="b">
        <f t="shared" si="347"/>
        <v>0</v>
      </c>
      <c r="AI474" s="43" t="b">
        <f t="shared" si="348"/>
        <v>0</v>
      </c>
      <c r="AJ474" s="43">
        <f t="shared" si="349"/>
        <v>1</v>
      </c>
      <c r="AK474" s="43" t="b">
        <f t="shared" si="350"/>
        <v>0</v>
      </c>
      <c r="AL474" s="43">
        <f t="shared" si="351"/>
        <v>1</v>
      </c>
      <c r="AM474" s="43" t="b">
        <f t="shared" si="352"/>
        <v>0</v>
      </c>
      <c r="AN474" s="43">
        <f t="shared" si="353"/>
        <v>1</v>
      </c>
      <c r="AO474" s="43">
        <f t="shared" si="354"/>
        <v>1</v>
      </c>
      <c r="AP474" s="43" t="b">
        <f t="shared" si="355"/>
        <v>0</v>
      </c>
      <c r="AQ474" s="43" t="b">
        <f t="shared" si="356"/>
        <v>0</v>
      </c>
      <c r="AR474" s="43" t="b">
        <f t="shared" si="357"/>
        <v>0</v>
      </c>
      <c r="AS474" s="43">
        <f t="shared" si="358"/>
        <v>1</v>
      </c>
      <c r="AT474" s="43" t="b">
        <f t="shared" si="359"/>
        <v>0</v>
      </c>
      <c r="AU474" s="43" t="b">
        <f t="shared" si="360"/>
        <v>0</v>
      </c>
      <c r="AV474" s="43" t="b">
        <f t="shared" si="361"/>
        <v>0</v>
      </c>
      <c r="AW474" s="43">
        <f t="shared" si="362"/>
        <v>1</v>
      </c>
      <c r="AX474" s="43" t="b">
        <f t="shared" si="363"/>
        <v>0</v>
      </c>
      <c r="AY474" s="43" t="e">
        <f>IF(#REF!&gt;=$H473,1)</f>
        <v>#REF!</v>
      </c>
      <c r="AZ474" s="43" t="e">
        <f>IF(#REF!&gt;=$H473,1)</f>
        <v>#REF!</v>
      </c>
      <c r="BA474" s="43" t="e">
        <f>IF(#REF!&gt;=$H473,1)</f>
        <v>#REF!</v>
      </c>
      <c r="BB474" s="43" t="e">
        <f>IF(#REF!&gt;=$H473,1)</f>
        <v>#REF!</v>
      </c>
      <c r="BC474" s="43" t="e">
        <f>IF(#REF!&gt;=$H473,1)</f>
        <v>#REF!</v>
      </c>
      <c r="BD474" s="43" t="e">
        <f>IF(#REF!&gt;=$H473,1)</f>
        <v>#REF!</v>
      </c>
      <c r="BE474" s="43" t="e">
        <f>IF(#REF!&gt;=$H473,1)</f>
        <v>#REF!</v>
      </c>
      <c r="BF474" s="43" t="e">
        <f>IF(#REF!&gt;=$H473,1)</f>
        <v>#REF!</v>
      </c>
      <c r="BG474" s="43" t="e">
        <f>IF(#REF!&gt;=$H473,1)</f>
        <v>#REF!</v>
      </c>
      <c r="BH474" s="43" t="e">
        <f>IF(#REF!&gt;=$H473,1)</f>
        <v>#REF!</v>
      </c>
      <c r="BI474" s="43" t="e">
        <f>IF(#REF!&gt;=$H473,1)</f>
        <v>#REF!</v>
      </c>
      <c r="BJ474" s="43" t="e">
        <f>IF(#REF!&gt;=$H473,1)</f>
        <v>#REF!</v>
      </c>
      <c r="BK474" s="43" t="e">
        <f>IF(#REF!&gt;=$H473,1)</f>
        <v>#REF!</v>
      </c>
      <c r="BL474" s="43" t="e">
        <f>IF(#REF!&gt;=$H473,1)</f>
        <v>#REF!</v>
      </c>
      <c r="BM474" s="43" t="e">
        <f>IF(#REF!&gt;=$H473,1)</f>
        <v>#REF!</v>
      </c>
      <c r="BN474" s="43" t="e">
        <f>IF(#REF!&gt;=$H473,1)</f>
        <v>#REF!</v>
      </c>
      <c r="BO474" s="43" t="e">
        <f>IF(#REF!&gt;=$H473,1)</f>
        <v>#REF!</v>
      </c>
      <c r="BP474" s="43" t="e">
        <f>IF(#REF!&gt;=$H473,1)</f>
        <v>#REF!</v>
      </c>
      <c r="BQ474" s="43" t="e">
        <f>IF(#REF!&gt;=$H473,1)</f>
        <v>#REF!</v>
      </c>
      <c r="BR474" s="43" t="e">
        <f>IF(#REF!&gt;=$H473,1)</f>
        <v>#REF!</v>
      </c>
      <c r="BS474" s="43"/>
      <c r="BT474" s="43"/>
      <c r="BU474" s="43"/>
      <c r="BV474" s="43"/>
      <c r="BW474" s="43"/>
      <c r="BX474" s="43"/>
      <c r="BY474" s="43"/>
      <c r="BZ474" s="43"/>
      <c r="CA474" s="43"/>
      <c r="CB474" s="43"/>
      <c r="CC474" s="43"/>
      <c r="CD474" s="43"/>
      <c r="CE474" s="37"/>
      <c r="CF474" s="37"/>
      <c r="CG474" s="37"/>
      <c r="CH474" s="37"/>
      <c r="CI474" s="37">
        <f>IF($N$474&gt;=$N473,1)</f>
        <v>1</v>
      </c>
      <c r="CJ474" s="37" t="b">
        <f t="shared" si="364"/>
        <v>0</v>
      </c>
      <c r="CK474" s="37" t="b">
        <f t="shared" si="365"/>
        <v>0</v>
      </c>
      <c r="CL474" s="37" t="b">
        <f t="shared" si="366"/>
        <v>0</v>
      </c>
      <c r="CM474" s="37">
        <f t="shared" si="367"/>
        <v>1</v>
      </c>
      <c r="CN474" s="37">
        <f t="shared" si="368"/>
        <v>1</v>
      </c>
      <c r="CO474" s="37" t="b">
        <f t="shared" si="369"/>
        <v>0</v>
      </c>
      <c r="CP474" s="37">
        <f t="shared" si="370"/>
        <v>1</v>
      </c>
      <c r="CQ474" s="37">
        <f t="shared" si="371"/>
        <v>1</v>
      </c>
      <c r="CR474" s="37">
        <f t="shared" si="372"/>
        <v>1</v>
      </c>
      <c r="CS474" s="37" t="b">
        <f t="shared" si="373"/>
        <v>0</v>
      </c>
      <c r="CT474" s="37" t="b">
        <f t="shared" si="374"/>
        <v>0</v>
      </c>
      <c r="CU474" s="37">
        <f t="shared" si="375"/>
        <v>1</v>
      </c>
      <c r="CV474" s="37">
        <f t="shared" si="376"/>
        <v>1</v>
      </c>
      <c r="CW474" s="37">
        <f t="shared" si="377"/>
        <v>1</v>
      </c>
      <c r="CX474" s="37">
        <f t="shared" si="378"/>
        <v>1</v>
      </c>
      <c r="CY474" s="37" t="b">
        <f t="shared" si="379"/>
        <v>0</v>
      </c>
      <c r="CZ474" s="37">
        <f t="shared" si="380"/>
        <v>1</v>
      </c>
      <c r="DA474" s="37" t="b">
        <f t="shared" si="381"/>
        <v>0</v>
      </c>
      <c r="DB474" s="37" t="b">
        <f t="shared" si="382"/>
        <v>0</v>
      </c>
      <c r="DC474" s="37">
        <f t="shared" si="383"/>
        <v>1</v>
      </c>
      <c r="DD474" s="37" t="b">
        <f t="shared" si="384"/>
        <v>0</v>
      </c>
      <c r="DE474" s="37" t="b">
        <f t="shared" si="385"/>
        <v>0</v>
      </c>
      <c r="DF474" s="37">
        <f t="shared" si="386"/>
        <v>1</v>
      </c>
      <c r="DG474" s="37">
        <f t="shared" si="387"/>
        <v>1</v>
      </c>
      <c r="DH474" s="37" t="e">
        <f>IF(#REF!&gt;=$N473,1)</f>
        <v>#REF!</v>
      </c>
      <c r="DI474" s="37" t="e">
        <f>IF(#REF!&gt;=$N473,1)</f>
        <v>#REF!</v>
      </c>
      <c r="DJ474" s="37" t="e">
        <f>IF(#REF!&gt;=$N473,1)</f>
        <v>#REF!</v>
      </c>
      <c r="DK474" s="37" t="e">
        <f>IF(#REF!&gt;=$N473,1)</f>
        <v>#REF!</v>
      </c>
      <c r="DL474" s="37" t="e">
        <f>IF(#REF!&gt;=$N473,1)</f>
        <v>#REF!</v>
      </c>
      <c r="DM474" s="37" t="e">
        <f>IF(#REF!&gt;=$N473,1)</f>
        <v>#REF!</v>
      </c>
      <c r="DN474" s="37" t="e">
        <f>IF(#REF!&gt;=$N473,1)</f>
        <v>#REF!</v>
      </c>
      <c r="DO474" s="37" t="e">
        <f>IF(#REF!&gt;=$N473,1)</f>
        <v>#REF!</v>
      </c>
      <c r="DP474" s="37" t="e">
        <f>IF(#REF!&gt;=$N473,1)</f>
        <v>#REF!</v>
      </c>
      <c r="DQ474" s="37" t="e">
        <f>IF(#REF!&gt;=$N473,1)</f>
        <v>#REF!</v>
      </c>
      <c r="DR474" s="37" t="e">
        <f>IF(#REF!&gt;=$N473,1)</f>
        <v>#REF!</v>
      </c>
      <c r="DS474" s="37" t="e">
        <f>IF(#REF!&gt;=$N473,1)</f>
        <v>#REF!</v>
      </c>
      <c r="DT474" s="37" t="e">
        <f>IF(#REF!&gt;=$N473,1)</f>
        <v>#REF!</v>
      </c>
      <c r="DU474" s="37" t="e">
        <f>IF(#REF!&gt;=$N473,1)</f>
        <v>#REF!</v>
      </c>
      <c r="DV474" s="37" t="e">
        <f>IF(#REF!&gt;=$N473,1)</f>
        <v>#REF!</v>
      </c>
      <c r="DW474" s="37" t="e">
        <f>IF(#REF!&gt;=$N473,1)</f>
        <v>#REF!</v>
      </c>
      <c r="DX474" s="37" t="e">
        <f>IF(#REF!&gt;=$N473,1)</f>
        <v>#REF!</v>
      </c>
      <c r="DY474" s="37" t="e">
        <f>IF(#REF!&gt;=$N473,1)</f>
        <v>#REF!</v>
      </c>
      <c r="DZ474" s="37" t="e">
        <f>IF(#REF!&gt;=$N473,1)</f>
        <v>#REF!</v>
      </c>
      <c r="EA474" s="37" t="e">
        <f>IF(#REF!&gt;=$N473,1)</f>
        <v>#REF!</v>
      </c>
    </row>
    <row r="475" spans="6:131" ht="15" x14ac:dyDescent="0.25">
      <c r="F475" s="4">
        <v>7</v>
      </c>
      <c r="G475" s="7">
        <v>16.3</v>
      </c>
      <c r="H475" s="8">
        <f t="shared" si="331"/>
        <v>7</v>
      </c>
      <c r="I475" s="8">
        <f>+AA500</f>
        <v>3</v>
      </c>
      <c r="J475" s="8">
        <f t="shared" si="332"/>
        <v>10.5</v>
      </c>
      <c r="K475" s="8">
        <f t="shared" si="333"/>
        <v>11.083333333333334</v>
      </c>
      <c r="L475" s="8">
        <f t="shared" si="336"/>
        <v>8</v>
      </c>
      <c r="M475" s="8">
        <f t="shared" si="337"/>
        <v>-0.75093926148263823</v>
      </c>
      <c r="N475" s="39">
        <f>RANK(G492,$G$469:$G$498,1)</f>
        <v>4</v>
      </c>
      <c r="O475" s="42">
        <f>+CJ500</f>
        <v>0</v>
      </c>
      <c r="P475" s="40">
        <f t="shared" si="334"/>
        <v>10.5</v>
      </c>
      <c r="Q475" s="40">
        <f t="shared" si="335"/>
        <v>11.083333333333334</v>
      </c>
      <c r="R475" s="40">
        <f t="shared" si="338"/>
        <v>6</v>
      </c>
      <c r="S475" s="40">
        <f t="shared" si="339"/>
        <v>1.3516906706687488</v>
      </c>
      <c r="T475" s="4"/>
      <c r="U475" s="4"/>
      <c r="V475" s="43"/>
      <c r="W475" s="43"/>
      <c r="X475" s="43"/>
      <c r="Y475" s="43"/>
      <c r="Z475" s="43"/>
      <c r="AA475" s="43">
        <f t="shared" si="340"/>
        <v>1</v>
      </c>
      <c r="AB475" s="43">
        <f t="shared" si="341"/>
        <v>1</v>
      </c>
      <c r="AC475" s="43">
        <f t="shared" si="342"/>
        <v>1</v>
      </c>
      <c r="AD475" s="43">
        <f t="shared" si="343"/>
        <v>1</v>
      </c>
      <c r="AE475" s="43">
        <f t="shared" si="344"/>
        <v>1</v>
      </c>
      <c r="AF475" s="43">
        <f t="shared" si="345"/>
        <v>1</v>
      </c>
      <c r="AG475" s="43">
        <f t="shared" si="346"/>
        <v>1</v>
      </c>
      <c r="AH475" s="43">
        <f t="shared" si="347"/>
        <v>1</v>
      </c>
      <c r="AI475" s="43">
        <f t="shared" si="348"/>
        <v>1</v>
      </c>
      <c r="AJ475" s="43">
        <f t="shared" si="349"/>
        <v>1</v>
      </c>
      <c r="AK475" s="43">
        <f t="shared" si="350"/>
        <v>1</v>
      </c>
      <c r="AL475" s="43">
        <f t="shared" si="351"/>
        <v>1</v>
      </c>
      <c r="AM475" s="43" t="b">
        <f t="shared" si="352"/>
        <v>0</v>
      </c>
      <c r="AN475" s="43">
        <f t="shared" si="353"/>
        <v>1</v>
      </c>
      <c r="AO475" s="43">
        <f t="shared" si="354"/>
        <v>1</v>
      </c>
      <c r="AP475" s="43">
        <f t="shared" si="355"/>
        <v>1</v>
      </c>
      <c r="AQ475" s="43">
        <f t="shared" si="356"/>
        <v>1</v>
      </c>
      <c r="AR475" s="43">
        <f t="shared" si="357"/>
        <v>1</v>
      </c>
      <c r="AS475" s="43">
        <f t="shared" si="358"/>
        <v>1</v>
      </c>
      <c r="AT475" s="43">
        <f t="shared" si="359"/>
        <v>1</v>
      </c>
      <c r="AU475" s="43">
        <f t="shared" si="360"/>
        <v>1</v>
      </c>
      <c r="AV475" s="43">
        <f t="shared" si="361"/>
        <v>1</v>
      </c>
      <c r="AW475" s="43">
        <f t="shared" si="362"/>
        <v>1</v>
      </c>
      <c r="AX475" s="43">
        <f t="shared" si="363"/>
        <v>1</v>
      </c>
      <c r="AY475" s="43" t="e">
        <f>IF(#REF!&gt;=$H474,1)</f>
        <v>#REF!</v>
      </c>
      <c r="AZ475" s="43" t="e">
        <f>IF(#REF!&gt;=$H474,1)</f>
        <v>#REF!</v>
      </c>
      <c r="BA475" s="43" t="e">
        <f>IF(#REF!&gt;=$H474,1)</f>
        <v>#REF!</v>
      </c>
      <c r="BB475" s="43" t="e">
        <f>IF(#REF!&gt;=$H474,1)</f>
        <v>#REF!</v>
      </c>
      <c r="BC475" s="43" t="e">
        <f>IF(#REF!&gt;=$H474,1)</f>
        <v>#REF!</v>
      </c>
      <c r="BD475" s="43" t="e">
        <f>IF(#REF!&gt;=$H474,1)</f>
        <v>#REF!</v>
      </c>
      <c r="BE475" s="43" t="e">
        <f>IF(#REF!&gt;=$H474,1)</f>
        <v>#REF!</v>
      </c>
      <c r="BF475" s="43" t="e">
        <f>IF(#REF!&gt;=$H474,1)</f>
        <v>#REF!</v>
      </c>
      <c r="BG475" s="43" t="e">
        <f>IF(#REF!&gt;=$H474,1)</f>
        <v>#REF!</v>
      </c>
      <c r="BH475" s="43" t="e">
        <f>IF(#REF!&gt;=$H474,1)</f>
        <v>#REF!</v>
      </c>
      <c r="BI475" s="43" t="e">
        <f>IF(#REF!&gt;=$H474,1)</f>
        <v>#REF!</v>
      </c>
      <c r="BJ475" s="43" t="e">
        <f>IF(#REF!&gt;=$H474,1)</f>
        <v>#REF!</v>
      </c>
      <c r="BK475" s="43" t="e">
        <f>IF(#REF!&gt;=$H474,1)</f>
        <v>#REF!</v>
      </c>
      <c r="BL475" s="43" t="e">
        <f>IF(#REF!&gt;=$H474,1)</f>
        <v>#REF!</v>
      </c>
      <c r="BM475" s="43" t="e">
        <f>IF(#REF!&gt;=$H474,1)</f>
        <v>#REF!</v>
      </c>
      <c r="BN475" s="43" t="e">
        <f>IF(#REF!&gt;=$H474,1)</f>
        <v>#REF!</v>
      </c>
      <c r="BO475" s="43" t="e">
        <f>IF(#REF!&gt;=$H474,1)</f>
        <v>#REF!</v>
      </c>
      <c r="BP475" s="43" t="e">
        <f>IF(#REF!&gt;=$H474,1)</f>
        <v>#REF!</v>
      </c>
      <c r="BQ475" s="43" t="e">
        <f>IF(#REF!&gt;=$H474,1)</f>
        <v>#REF!</v>
      </c>
      <c r="BR475" s="43" t="e">
        <f>IF(#REF!&gt;=$H474,1)</f>
        <v>#REF!</v>
      </c>
      <c r="BS475" s="43"/>
      <c r="BT475" s="43"/>
      <c r="BU475" s="43"/>
      <c r="BV475" s="43"/>
      <c r="BW475" s="43"/>
      <c r="BX475" s="43"/>
      <c r="BY475" s="43"/>
      <c r="BZ475" s="43"/>
      <c r="CA475" s="43"/>
      <c r="CB475" s="43"/>
      <c r="CC475" s="43"/>
      <c r="CD475" s="43"/>
      <c r="CE475" s="37"/>
      <c r="CF475" s="37"/>
      <c r="CG475" s="37"/>
      <c r="CH475" s="37"/>
      <c r="CI475" s="37"/>
      <c r="CJ475" s="37" t="b">
        <f t="shared" si="364"/>
        <v>0</v>
      </c>
      <c r="CK475" s="37" t="b">
        <f t="shared" si="365"/>
        <v>0</v>
      </c>
      <c r="CL475" s="37" t="b">
        <f t="shared" si="366"/>
        <v>0</v>
      </c>
      <c r="CM475" s="37">
        <f t="shared" si="367"/>
        <v>1</v>
      </c>
      <c r="CN475" s="37">
        <f t="shared" si="368"/>
        <v>1</v>
      </c>
      <c r="CO475" s="37" t="b">
        <f t="shared" si="369"/>
        <v>0</v>
      </c>
      <c r="CP475" s="37">
        <f t="shared" si="370"/>
        <v>1</v>
      </c>
      <c r="CQ475" s="37" t="b">
        <f t="shared" si="371"/>
        <v>0</v>
      </c>
      <c r="CR475" s="37">
        <f t="shared" si="372"/>
        <v>1</v>
      </c>
      <c r="CS475" s="37" t="b">
        <f t="shared" si="373"/>
        <v>0</v>
      </c>
      <c r="CT475" s="37" t="b">
        <f t="shared" si="374"/>
        <v>0</v>
      </c>
      <c r="CU475" s="37">
        <f t="shared" si="375"/>
        <v>1</v>
      </c>
      <c r="CV475" s="37">
        <f t="shared" si="376"/>
        <v>1</v>
      </c>
      <c r="CW475" s="37">
        <f t="shared" si="377"/>
        <v>1</v>
      </c>
      <c r="CX475" s="37" t="b">
        <f t="shared" si="378"/>
        <v>0</v>
      </c>
      <c r="CY475" s="37" t="b">
        <f t="shared" si="379"/>
        <v>0</v>
      </c>
      <c r="CZ475" s="37" t="b">
        <f t="shared" si="380"/>
        <v>0</v>
      </c>
      <c r="DA475" s="37" t="b">
        <f t="shared" si="381"/>
        <v>0</v>
      </c>
      <c r="DB475" s="37" t="b">
        <f t="shared" si="382"/>
        <v>0</v>
      </c>
      <c r="DC475" s="37">
        <f t="shared" si="383"/>
        <v>1</v>
      </c>
      <c r="DD475" s="37" t="b">
        <f t="shared" si="384"/>
        <v>0</v>
      </c>
      <c r="DE475" s="37" t="b">
        <f t="shared" si="385"/>
        <v>0</v>
      </c>
      <c r="DF475" s="37">
        <f t="shared" si="386"/>
        <v>1</v>
      </c>
      <c r="DG475" s="37" t="b">
        <f t="shared" si="387"/>
        <v>0</v>
      </c>
      <c r="DH475" s="37" t="e">
        <f>IF(#REF!&gt;=$N474,1)</f>
        <v>#REF!</v>
      </c>
      <c r="DI475" s="37" t="e">
        <f>IF(#REF!&gt;=$N474,1)</f>
        <v>#REF!</v>
      </c>
      <c r="DJ475" s="37" t="e">
        <f>IF(#REF!&gt;=$N474,1)</f>
        <v>#REF!</v>
      </c>
      <c r="DK475" s="37" t="e">
        <f>IF(#REF!&gt;=$N474,1)</f>
        <v>#REF!</v>
      </c>
      <c r="DL475" s="37" t="e">
        <f>IF(#REF!&gt;=$N474,1)</f>
        <v>#REF!</v>
      </c>
      <c r="DM475" s="37" t="e">
        <f>IF(#REF!&gt;=$N474,1)</f>
        <v>#REF!</v>
      </c>
      <c r="DN475" s="37" t="e">
        <f>IF(#REF!&gt;=$N474,1)</f>
        <v>#REF!</v>
      </c>
      <c r="DO475" s="37" t="e">
        <f>IF(#REF!&gt;=$N474,1)</f>
        <v>#REF!</v>
      </c>
      <c r="DP475" s="37" t="e">
        <f>IF(#REF!&gt;=$N474,1)</f>
        <v>#REF!</v>
      </c>
      <c r="DQ475" s="37" t="e">
        <f>IF(#REF!&gt;=$N474,1)</f>
        <v>#REF!</v>
      </c>
      <c r="DR475" s="37" t="e">
        <f>IF(#REF!&gt;=$N474,1)</f>
        <v>#REF!</v>
      </c>
      <c r="DS475" s="37" t="e">
        <f>IF(#REF!&gt;=$N474,1)</f>
        <v>#REF!</v>
      </c>
      <c r="DT475" s="37" t="e">
        <f>IF(#REF!&gt;=$N474,1)</f>
        <v>#REF!</v>
      </c>
      <c r="DU475" s="37" t="e">
        <f>IF(#REF!&gt;=$N474,1)</f>
        <v>#REF!</v>
      </c>
      <c r="DV475" s="37" t="e">
        <f>IF(#REF!&gt;=$N474,1)</f>
        <v>#REF!</v>
      </c>
      <c r="DW475" s="37" t="e">
        <f>IF(#REF!&gt;=$N474,1)</f>
        <v>#REF!</v>
      </c>
      <c r="DX475" s="37" t="e">
        <f>IF(#REF!&gt;=$N474,1)</f>
        <v>#REF!</v>
      </c>
      <c r="DY475" s="37" t="e">
        <f>IF(#REF!&gt;=$N474,1)</f>
        <v>#REF!</v>
      </c>
      <c r="DZ475" s="37" t="e">
        <f>IF(#REF!&gt;=$N474,1)</f>
        <v>#REF!</v>
      </c>
      <c r="EA475" s="37" t="e">
        <f>IF(#REF!&gt;=$N474,1)</f>
        <v>#REF!</v>
      </c>
    </row>
    <row r="476" spans="6:131" ht="15" x14ac:dyDescent="0.25">
      <c r="F476" s="4">
        <v>8</v>
      </c>
      <c r="G476" s="7">
        <v>16.7</v>
      </c>
      <c r="H476" s="8">
        <f t="shared" si="331"/>
        <v>16</v>
      </c>
      <c r="I476" s="8">
        <f>+AB500</f>
        <v>5</v>
      </c>
      <c r="J476" s="8">
        <f t="shared" si="332"/>
        <v>14</v>
      </c>
      <c r="K476" s="8">
        <f t="shared" si="333"/>
        <v>16.333333333333332</v>
      </c>
      <c r="L476" s="8">
        <f t="shared" si="336"/>
        <v>13</v>
      </c>
      <c r="M476" s="8">
        <f t="shared" si="337"/>
        <v>-0.24743582965269675</v>
      </c>
      <c r="N476" s="39">
        <f>RANK(G491,$G$469:$G$498,1)</f>
        <v>7</v>
      </c>
      <c r="O476" s="42">
        <f>+CK500</f>
        <v>1</v>
      </c>
      <c r="P476" s="40">
        <f t="shared" si="334"/>
        <v>14</v>
      </c>
      <c r="Q476" s="40">
        <f t="shared" si="335"/>
        <v>16.333333333333332</v>
      </c>
      <c r="R476" s="40">
        <f t="shared" si="338"/>
        <v>7</v>
      </c>
      <c r="S476" s="40">
        <f t="shared" si="339"/>
        <v>1.7320508075688772</v>
      </c>
      <c r="T476" s="4"/>
      <c r="U476" s="4"/>
      <c r="V476" s="43"/>
      <c r="W476" s="43"/>
      <c r="X476" s="43"/>
      <c r="Y476" s="43"/>
      <c r="Z476" s="43"/>
      <c r="AA476" s="43"/>
      <c r="AB476" s="43">
        <f t="shared" si="341"/>
        <v>1</v>
      </c>
      <c r="AC476" s="43" t="b">
        <f t="shared" si="342"/>
        <v>0</v>
      </c>
      <c r="AD476" s="43">
        <f t="shared" si="343"/>
        <v>1</v>
      </c>
      <c r="AE476" s="43">
        <f t="shared" si="344"/>
        <v>1</v>
      </c>
      <c r="AF476" s="43">
        <f t="shared" si="345"/>
        <v>1</v>
      </c>
      <c r="AG476" s="43">
        <f t="shared" si="346"/>
        <v>1</v>
      </c>
      <c r="AH476" s="43" t="b">
        <f t="shared" si="347"/>
        <v>0</v>
      </c>
      <c r="AI476" s="43">
        <f t="shared" si="348"/>
        <v>1</v>
      </c>
      <c r="AJ476" s="43">
        <f t="shared" si="349"/>
        <v>1</v>
      </c>
      <c r="AK476" s="43">
        <f t="shared" si="350"/>
        <v>1</v>
      </c>
      <c r="AL476" s="43">
        <f t="shared" si="351"/>
        <v>1</v>
      </c>
      <c r="AM476" s="43" t="b">
        <f t="shared" si="352"/>
        <v>0</v>
      </c>
      <c r="AN476" s="43">
        <f t="shared" si="353"/>
        <v>1</v>
      </c>
      <c r="AO476" s="43">
        <f t="shared" si="354"/>
        <v>1</v>
      </c>
      <c r="AP476" s="43">
        <f t="shared" si="355"/>
        <v>1</v>
      </c>
      <c r="AQ476" s="43">
        <f t="shared" si="356"/>
        <v>1</v>
      </c>
      <c r="AR476" s="43" t="b">
        <f t="shared" si="357"/>
        <v>0</v>
      </c>
      <c r="AS476" s="43">
        <f t="shared" si="358"/>
        <v>1</v>
      </c>
      <c r="AT476" s="43">
        <f t="shared" si="359"/>
        <v>1</v>
      </c>
      <c r="AU476" s="43">
        <f t="shared" si="360"/>
        <v>1</v>
      </c>
      <c r="AV476" s="43">
        <f t="shared" si="361"/>
        <v>1</v>
      </c>
      <c r="AW476" s="43">
        <f t="shared" si="362"/>
        <v>1</v>
      </c>
      <c r="AX476" s="43">
        <f t="shared" si="363"/>
        <v>1</v>
      </c>
      <c r="AY476" s="43" t="e">
        <f>IF(#REF!&gt;=$H475,1)</f>
        <v>#REF!</v>
      </c>
      <c r="AZ476" s="43" t="e">
        <f>IF(#REF!&gt;=$H475,1)</f>
        <v>#REF!</v>
      </c>
      <c r="BA476" s="43" t="e">
        <f>IF(#REF!&gt;=$H475,1)</f>
        <v>#REF!</v>
      </c>
      <c r="BB476" s="43" t="e">
        <f>IF(#REF!&gt;=$H475,1)</f>
        <v>#REF!</v>
      </c>
      <c r="BC476" s="43" t="e">
        <f>IF(#REF!&gt;=$H475,1)</f>
        <v>#REF!</v>
      </c>
      <c r="BD476" s="43" t="e">
        <f>IF(#REF!&gt;=$H475,1)</f>
        <v>#REF!</v>
      </c>
      <c r="BE476" s="43" t="e">
        <f>IF(#REF!&gt;=$H475,1)</f>
        <v>#REF!</v>
      </c>
      <c r="BF476" s="43" t="e">
        <f>IF(#REF!&gt;=$H475,1)</f>
        <v>#REF!</v>
      </c>
      <c r="BG476" s="43" t="e">
        <f>IF(#REF!&gt;=$H475,1)</f>
        <v>#REF!</v>
      </c>
      <c r="BH476" s="43" t="e">
        <f>IF(#REF!&gt;=$H475,1)</f>
        <v>#REF!</v>
      </c>
      <c r="BI476" s="43" t="e">
        <f>IF(#REF!&gt;=$H475,1)</f>
        <v>#REF!</v>
      </c>
      <c r="BJ476" s="43" t="e">
        <f>IF(#REF!&gt;=$H475,1)</f>
        <v>#REF!</v>
      </c>
      <c r="BK476" s="43" t="e">
        <f>IF(#REF!&gt;=$H475,1)</f>
        <v>#REF!</v>
      </c>
      <c r="BL476" s="43" t="e">
        <f>IF(#REF!&gt;=$H475,1)</f>
        <v>#REF!</v>
      </c>
      <c r="BM476" s="43" t="e">
        <f>IF(#REF!&gt;=$H475,1)</f>
        <v>#REF!</v>
      </c>
      <c r="BN476" s="43" t="e">
        <f>IF(#REF!&gt;=$H475,1)</f>
        <v>#REF!</v>
      </c>
      <c r="BO476" s="43" t="e">
        <f>IF(#REF!&gt;=$H475,1)</f>
        <v>#REF!</v>
      </c>
      <c r="BP476" s="43" t="e">
        <f>IF(#REF!&gt;=$H475,1)</f>
        <v>#REF!</v>
      </c>
      <c r="BQ476" s="43" t="e">
        <f>IF(#REF!&gt;=$H475,1)</f>
        <v>#REF!</v>
      </c>
      <c r="BR476" s="43" t="e">
        <f>IF(#REF!&gt;=$H475,1)</f>
        <v>#REF!</v>
      </c>
      <c r="BS476" s="43"/>
      <c r="BT476" s="43"/>
      <c r="BU476" s="43"/>
      <c r="BV476" s="43"/>
      <c r="BW476" s="43"/>
      <c r="BX476" s="43"/>
      <c r="BY476" s="43"/>
      <c r="BZ476" s="43"/>
      <c r="CA476" s="43"/>
      <c r="CB476" s="43"/>
      <c r="CC476" s="43"/>
      <c r="CD476" s="43"/>
      <c r="CE476" s="37"/>
      <c r="CF476" s="37"/>
      <c r="CG476" s="37"/>
      <c r="CH476" s="37"/>
      <c r="CI476" s="37"/>
      <c r="CJ476" s="37"/>
      <c r="CK476" s="37">
        <f t="shared" si="365"/>
        <v>1</v>
      </c>
      <c r="CL476" s="37">
        <f t="shared" si="366"/>
        <v>1</v>
      </c>
      <c r="CM476" s="37">
        <f t="shared" si="367"/>
        <v>1</v>
      </c>
      <c r="CN476" s="37">
        <f t="shared" si="368"/>
        <v>1</v>
      </c>
      <c r="CO476" s="37" t="b">
        <f t="shared" si="369"/>
        <v>0</v>
      </c>
      <c r="CP476" s="37">
        <f t="shared" si="370"/>
        <v>1</v>
      </c>
      <c r="CQ476" s="37">
        <f t="shared" si="371"/>
        <v>1</v>
      </c>
      <c r="CR476" s="37">
        <f t="shared" si="372"/>
        <v>1</v>
      </c>
      <c r="CS476" s="37">
        <f t="shared" si="373"/>
        <v>1</v>
      </c>
      <c r="CT476" s="37">
        <f t="shared" si="374"/>
        <v>1</v>
      </c>
      <c r="CU476" s="37">
        <f t="shared" si="375"/>
        <v>1</v>
      </c>
      <c r="CV476" s="37">
        <f t="shared" si="376"/>
        <v>1</v>
      </c>
      <c r="CW476" s="37">
        <f t="shared" si="377"/>
        <v>1</v>
      </c>
      <c r="CX476" s="37">
        <f t="shared" si="378"/>
        <v>1</v>
      </c>
      <c r="CY476" s="37" t="b">
        <f t="shared" si="379"/>
        <v>0</v>
      </c>
      <c r="CZ476" s="37">
        <f t="shared" si="380"/>
        <v>1</v>
      </c>
      <c r="DA476" s="37">
        <f t="shared" si="381"/>
        <v>1</v>
      </c>
      <c r="DB476" s="37" t="b">
        <f t="shared" si="382"/>
        <v>0</v>
      </c>
      <c r="DC476" s="37">
        <f t="shared" si="383"/>
        <v>1</v>
      </c>
      <c r="DD476" s="37">
        <f t="shared" si="384"/>
        <v>1</v>
      </c>
      <c r="DE476" s="37">
        <f t="shared" si="385"/>
        <v>1</v>
      </c>
      <c r="DF476" s="37">
        <f t="shared" si="386"/>
        <v>1</v>
      </c>
      <c r="DG476" s="37">
        <f t="shared" si="387"/>
        <v>1</v>
      </c>
      <c r="DH476" s="37" t="e">
        <f>IF(#REF!&gt;=$N475,1)</f>
        <v>#REF!</v>
      </c>
      <c r="DI476" s="37" t="e">
        <f>IF(#REF!&gt;=$N475,1)</f>
        <v>#REF!</v>
      </c>
      <c r="DJ476" s="37" t="e">
        <f>IF(#REF!&gt;=$N475,1)</f>
        <v>#REF!</v>
      </c>
      <c r="DK476" s="37" t="e">
        <f>IF(#REF!&gt;=$N475,1)</f>
        <v>#REF!</v>
      </c>
      <c r="DL476" s="37" t="e">
        <f>IF(#REF!&gt;=$N475,1)</f>
        <v>#REF!</v>
      </c>
      <c r="DM476" s="37" t="e">
        <f>IF(#REF!&gt;=$N475,1)</f>
        <v>#REF!</v>
      </c>
      <c r="DN476" s="37" t="e">
        <f>IF(#REF!&gt;=$N475,1)</f>
        <v>#REF!</v>
      </c>
      <c r="DO476" s="37" t="e">
        <f>IF(#REF!&gt;=$N475,1)</f>
        <v>#REF!</v>
      </c>
      <c r="DP476" s="37" t="e">
        <f>IF(#REF!&gt;=$N475,1)</f>
        <v>#REF!</v>
      </c>
      <c r="DQ476" s="37" t="e">
        <f>IF(#REF!&gt;=$N475,1)</f>
        <v>#REF!</v>
      </c>
      <c r="DR476" s="37" t="e">
        <f>IF(#REF!&gt;=$N475,1)</f>
        <v>#REF!</v>
      </c>
      <c r="DS476" s="37" t="e">
        <f>IF(#REF!&gt;=$N475,1)</f>
        <v>#REF!</v>
      </c>
      <c r="DT476" s="37" t="e">
        <f>IF(#REF!&gt;=$N475,1)</f>
        <v>#REF!</v>
      </c>
      <c r="DU476" s="37" t="e">
        <f>IF(#REF!&gt;=$N475,1)</f>
        <v>#REF!</v>
      </c>
      <c r="DV476" s="37" t="e">
        <f>IF(#REF!&gt;=$N475,1)</f>
        <v>#REF!</v>
      </c>
      <c r="DW476" s="37" t="e">
        <f>IF(#REF!&gt;=$N475,1)</f>
        <v>#REF!</v>
      </c>
      <c r="DX476" s="37" t="e">
        <f>IF(#REF!&gt;=$N475,1)</f>
        <v>#REF!</v>
      </c>
      <c r="DY476" s="37" t="e">
        <f>IF(#REF!&gt;=$N475,1)</f>
        <v>#REF!</v>
      </c>
      <c r="DZ476" s="37" t="e">
        <f>IF(#REF!&gt;=$N475,1)</f>
        <v>#REF!</v>
      </c>
      <c r="EA476" s="37" t="e">
        <f>IF(#REF!&gt;=$N475,1)</f>
        <v>#REF!</v>
      </c>
    </row>
    <row r="477" spans="6:131" ht="15" x14ac:dyDescent="0.25">
      <c r="F477" s="4">
        <v>9</v>
      </c>
      <c r="G477" s="7">
        <v>15.9</v>
      </c>
      <c r="H477" s="8">
        <f t="shared" si="331"/>
        <v>3</v>
      </c>
      <c r="I477" s="8">
        <f>+AC500</f>
        <v>1</v>
      </c>
      <c r="J477" s="8">
        <f t="shared" si="332"/>
        <v>18</v>
      </c>
      <c r="K477" s="8">
        <f t="shared" si="333"/>
        <v>23</v>
      </c>
      <c r="L477" s="8">
        <f t="shared" si="336"/>
        <v>14</v>
      </c>
      <c r="M477" s="8">
        <f t="shared" si="337"/>
        <v>-0.83405765622829908</v>
      </c>
      <c r="N477" s="39">
        <f>RANK(G490,$G$469:$G$498,1)</f>
        <v>7</v>
      </c>
      <c r="O477" s="42">
        <f>+CL500</f>
        <v>2</v>
      </c>
      <c r="P477" s="40">
        <f t="shared" si="334"/>
        <v>18</v>
      </c>
      <c r="Q477" s="40">
        <f t="shared" si="335"/>
        <v>23</v>
      </c>
      <c r="R477" s="40">
        <f t="shared" si="338"/>
        <v>9</v>
      </c>
      <c r="S477" s="40">
        <f t="shared" si="339"/>
        <v>1.8766297265136731</v>
      </c>
      <c r="T477" s="4"/>
      <c r="U477" s="4"/>
      <c r="V477" s="43"/>
      <c r="W477" s="43"/>
      <c r="X477" s="43"/>
      <c r="Y477" s="43"/>
      <c r="Z477" s="43"/>
      <c r="AA477" s="43"/>
      <c r="AB477" s="43"/>
      <c r="AC477" s="43" t="b">
        <f t="shared" si="342"/>
        <v>0</v>
      </c>
      <c r="AD477" s="43">
        <f t="shared" si="343"/>
        <v>1</v>
      </c>
      <c r="AE477" s="43">
        <f t="shared" si="344"/>
        <v>1</v>
      </c>
      <c r="AF477" s="43">
        <f t="shared" si="345"/>
        <v>1</v>
      </c>
      <c r="AG477" s="43">
        <f t="shared" si="346"/>
        <v>1</v>
      </c>
      <c r="AH477" s="43" t="b">
        <f t="shared" si="347"/>
        <v>0</v>
      </c>
      <c r="AI477" s="43" t="b">
        <f t="shared" si="348"/>
        <v>0</v>
      </c>
      <c r="AJ477" s="43">
        <f t="shared" si="349"/>
        <v>1</v>
      </c>
      <c r="AK477" s="43" t="b">
        <f t="shared" si="350"/>
        <v>0</v>
      </c>
      <c r="AL477" s="43">
        <f t="shared" si="351"/>
        <v>1</v>
      </c>
      <c r="AM477" s="43" t="b">
        <f t="shared" si="352"/>
        <v>0</v>
      </c>
      <c r="AN477" s="43">
        <f t="shared" si="353"/>
        <v>1</v>
      </c>
      <c r="AO477" s="43">
        <f t="shared" si="354"/>
        <v>1</v>
      </c>
      <c r="AP477" s="43" t="b">
        <f t="shared" si="355"/>
        <v>0</v>
      </c>
      <c r="AQ477" s="43" t="b">
        <f t="shared" si="356"/>
        <v>0</v>
      </c>
      <c r="AR477" s="43" t="b">
        <f t="shared" si="357"/>
        <v>0</v>
      </c>
      <c r="AS477" s="43">
        <f t="shared" si="358"/>
        <v>1</v>
      </c>
      <c r="AT477" s="43" t="b">
        <f t="shared" si="359"/>
        <v>0</v>
      </c>
      <c r="AU477" s="43" t="b">
        <f t="shared" si="360"/>
        <v>0</v>
      </c>
      <c r="AV477" s="43">
        <f t="shared" si="361"/>
        <v>1</v>
      </c>
      <c r="AW477" s="43">
        <f t="shared" si="362"/>
        <v>1</v>
      </c>
      <c r="AX477" s="43">
        <f t="shared" si="363"/>
        <v>1</v>
      </c>
      <c r="AY477" s="43" t="e">
        <f>IF(#REF!&gt;=$H476,1)</f>
        <v>#REF!</v>
      </c>
      <c r="AZ477" s="43" t="e">
        <f>IF(#REF!&gt;=$H476,1)</f>
        <v>#REF!</v>
      </c>
      <c r="BA477" s="43" t="e">
        <f>IF(#REF!&gt;=$H476,1)</f>
        <v>#REF!</v>
      </c>
      <c r="BB477" s="43" t="e">
        <f>IF(#REF!&gt;=$H476,1)</f>
        <v>#REF!</v>
      </c>
      <c r="BC477" s="43" t="e">
        <f>IF(#REF!&gt;=$H476,1)</f>
        <v>#REF!</v>
      </c>
      <c r="BD477" s="43" t="e">
        <f>IF(#REF!&gt;=$H476,1)</f>
        <v>#REF!</v>
      </c>
      <c r="BE477" s="43" t="e">
        <f>IF(#REF!&gt;=$H476,1)</f>
        <v>#REF!</v>
      </c>
      <c r="BF477" s="43" t="e">
        <f>IF(#REF!&gt;=$H476,1)</f>
        <v>#REF!</v>
      </c>
      <c r="BG477" s="43" t="e">
        <f>IF(#REF!&gt;=$H476,1)</f>
        <v>#REF!</v>
      </c>
      <c r="BH477" s="43" t="e">
        <f>IF(#REF!&gt;=$H476,1)</f>
        <v>#REF!</v>
      </c>
      <c r="BI477" s="43" t="e">
        <f>IF(#REF!&gt;=$H476,1)</f>
        <v>#REF!</v>
      </c>
      <c r="BJ477" s="43" t="e">
        <f>IF(#REF!&gt;=$H476,1)</f>
        <v>#REF!</v>
      </c>
      <c r="BK477" s="43" t="e">
        <f>IF(#REF!&gt;=$H476,1)</f>
        <v>#REF!</v>
      </c>
      <c r="BL477" s="43" t="e">
        <f>IF(#REF!&gt;=$H476,1)</f>
        <v>#REF!</v>
      </c>
      <c r="BM477" s="43" t="e">
        <f>IF(#REF!&gt;=$H476,1)</f>
        <v>#REF!</v>
      </c>
      <c r="BN477" s="43" t="e">
        <f>IF(#REF!&gt;=$H476,1)</f>
        <v>#REF!</v>
      </c>
      <c r="BO477" s="43" t="e">
        <f>IF(#REF!&gt;=$H476,1)</f>
        <v>#REF!</v>
      </c>
      <c r="BP477" s="43" t="e">
        <f>IF(#REF!&gt;=$H476,1)</f>
        <v>#REF!</v>
      </c>
      <c r="BQ477" s="43" t="e">
        <f>IF(#REF!&gt;=$H476,1)</f>
        <v>#REF!</v>
      </c>
      <c r="BR477" s="43" t="e">
        <f>IF(#REF!&gt;=$H476,1)</f>
        <v>#REF!</v>
      </c>
      <c r="BS477" s="43"/>
      <c r="BT477" s="43"/>
      <c r="BU477" s="43"/>
      <c r="BV477" s="43"/>
      <c r="BW477" s="43"/>
      <c r="BX477" s="43"/>
      <c r="BY477" s="43"/>
      <c r="BZ477" s="43"/>
      <c r="CA477" s="43"/>
      <c r="CB477" s="43"/>
      <c r="CC477" s="43"/>
      <c r="CD477" s="43"/>
      <c r="CE477" s="37"/>
      <c r="CF477" s="37"/>
      <c r="CG477" s="37"/>
      <c r="CH477" s="37"/>
      <c r="CI477" s="37"/>
      <c r="CJ477" s="37"/>
      <c r="CK477" s="37"/>
      <c r="CL477" s="37">
        <f t="shared" si="366"/>
        <v>1</v>
      </c>
      <c r="CM477" s="37">
        <f t="shared" si="367"/>
        <v>1</v>
      </c>
      <c r="CN477" s="37">
        <f t="shared" si="368"/>
        <v>1</v>
      </c>
      <c r="CO477" s="37" t="b">
        <f t="shared" si="369"/>
        <v>0</v>
      </c>
      <c r="CP477" s="37">
        <f t="shared" si="370"/>
        <v>1</v>
      </c>
      <c r="CQ477" s="37">
        <f t="shared" si="371"/>
        <v>1</v>
      </c>
      <c r="CR477" s="37">
        <f t="shared" si="372"/>
        <v>1</v>
      </c>
      <c r="CS477" s="37">
        <f t="shared" si="373"/>
        <v>1</v>
      </c>
      <c r="CT477" s="37" t="b">
        <f t="shared" si="374"/>
        <v>0</v>
      </c>
      <c r="CU477" s="37">
        <f t="shared" si="375"/>
        <v>1</v>
      </c>
      <c r="CV477" s="37">
        <f t="shared" si="376"/>
        <v>1</v>
      </c>
      <c r="CW477" s="37">
        <f t="shared" si="377"/>
        <v>1</v>
      </c>
      <c r="CX477" s="37">
        <f t="shared" si="378"/>
        <v>1</v>
      </c>
      <c r="CY477" s="37" t="b">
        <f t="shared" si="379"/>
        <v>0</v>
      </c>
      <c r="CZ477" s="37">
        <f t="shared" si="380"/>
        <v>1</v>
      </c>
      <c r="DA477" s="37">
        <f t="shared" si="381"/>
        <v>1</v>
      </c>
      <c r="DB477" s="37" t="b">
        <f t="shared" si="382"/>
        <v>0</v>
      </c>
      <c r="DC477" s="37">
        <f t="shared" si="383"/>
        <v>1</v>
      </c>
      <c r="DD477" s="37" t="b">
        <f t="shared" si="384"/>
        <v>0</v>
      </c>
      <c r="DE477" s="37">
        <f t="shared" si="385"/>
        <v>1</v>
      </c>
      <c r="DF477" s="37">
        <f t="shared" si="386"/>
        <v>1</v>
      </c>
      <c r="DG477" s="37">
        <f t="shared" si="387"/>
        <v>1</v>
      </c>
      <c r="DH477" s="37" t="e">
        <f>IF(#REF!&gt;=$N476,1)</f>
        <v>#REF!</v>
      </c>
      <c r="DI477" s="37" t="e">
        <f>IF(#REF!&gt;=$N476,1)</f>
        <v>#REF!</v>
      </c>
      <c r="DJ477" s="37" t="e">
        <f>IF(#REF!&gt;=$N476,1)</f>
        <v>#REF!</v>
      </c>
      <c r="DK477" s="37" t="e">
        <f>IF(#REF!&gt;=$N476,1)</f>
        <v>#REF!</v>
      </c>
      <c r="DL477" s="37" t="e">
        <f>IF(#REF!&gt;=$N476,1)</f>
        <v>#REF!</v>
      </c>
      <c r="DM477" s="37" t="e">
        <f>IF(#REF!&gt;=$N476,1)</f>
        <v>#REF!</v>
      </c>
      <c r="DN477" s="37" t="e">
        <f>IF(#REF!&gt;=$N476,1)</f>
        <v>#REF!</v>
      </c>
      <c r="DO477" s="37" t="e">
        <f>IF(#REF!&gt;=$N476,1)</f>
        <v>#REF!</v>
      </c>
      <c r="DP477" s="37" t="e">
        <f>IF(#REF!&gt;=$N476,1)</f>
        <v>#REF!</v>
      </c>
      <c r="DQ477" s="37" t="e">
        <f>IF(#REF!&gt;=$N476,1)</f>
        <v>#REF!</v>
      </c>
      <c r="DR477" s="37" t="e">
        <f>IF(#REF!&gt;=$N476,1)</f>
        <v>#REF!</v>
      </c>
      <c r="DS477" s="37" t="e">
        <f>IF(#REF!&gt;=$N476,1)</f>
        <v>#REF!</v>
      </c>
      <c r="DT477" s="37" t="e">
        <f>IF(#REF!&gt;=$N476,1)</f>
        <v>#REF!</v>
      </c>
      <c r="DU477" s="37" t="e">
        <f>IF(#REF!&gt;=$N476,1)</f>
        <v>#REF!</v>
      </c>
      <c r="DV477" s="37" t="e">
        <f>IF(#REF!&gt;=$N476,1)</f>
        <v>#REF!</v>
      </c>
      <c r="DW477" s="37" t="e">
        <f>IF(#REF!&gt;=$N476,1)</f>
        <v>#REF!</v>
      </c>
      <c r="DX477" s="37" t="e">
        <f>IF(#REF!&gt;=$N476,1)</f>
        <v>#REF!</v>
      </c>
      <c r="DY477" s="37" t="e">
        <f>IF(#REF!&gt;=$N476,1)</f>
        <v>#REF!</v>
      </c>
      <c r="DZ477" s="37" t="e">
        <f>IF(#REF!&gt;=$N476,1)</f>
        <v>#REF!</v>
      </c>
      <c r="EA477" s="37" t="e">
        <f>IF(#REF!&gt;=$N476,1)</f>
        <v>#REF!</v>
      </c>
    </row>
    <row r="478" spans="6:131" ht="15" x14ac:dyDescent="0.25">
      <c r="F478" s="4">
        <v>10</v>
      </c>
      <c r="G478" s="7">
        <v>16.8</v>
      </c>
      <c r="H478" s="8">
        <f t="shared" si="331"/>
        <v>17</v>
      </c>
      <c r="I478" s="8">
        <f>+AD500</f>
        <v>7</v>
      </c>
      <c r="J478" s="8">
        <f t="shared" si="332"/>
        <v>22.5</v>
      </c>
      <c r="K478" s="8">
        <f t="shared" si="333"/>
        <v>31.25</v>
      </c>
      <c r="L478" s="8">
        <f t="shared" si="336"/>
        <v>21</v>
      </c>
      <c r="M478" s="8">
        <f t="shared" si="337"/>
        <v>-0.26832815729997472</v>
      </c>
      <c r="N478" s="39">
        <f>RANK(G489,$G$469:$G$498,1)</f>
        <v>27</v>
      </c>
      <c r="O478" s="42">
        <f>+CM500</f>
        <v>8</v>
      </c>
      <c r="P478" s="40">
        <f t="shared" si="334"/>
        <v>22.5</v>
      </c>
      <c r="Q478" s="40">
        <f t="shared" si="335"/>
        <v>31.25</v>
      </c>
      <c r="R478" s="40">
        <f t="shared" si="338"/>
        <v>17</v>
      </c>
      <c r="S478" s="40">
        <f t="shared" si="339"/>
        <v>0.98386991009990743</v>
      </c>
      <c r="T478" s="4"/>
      <c r="U478" s="4"/>
      <c r="V478" s="43"/>
      <c r="W478" s="43"/>
      <c r="X478" s="43"/>
      <c r="Y478" s="43"/>
      <c r="Z478" s="43"/>
      <c r="AA478" s="43"/>
      <c r="AB478" s="43"/>
      <c r="AC478" s="43"/>
      <c r="AD478" s="43">
        <f t="shared" si="343"/>
        <v>1</v>
      </c>
      <c r="AE478" s="43">
        <f t="shared" si="344"/>
        <v>1</v>
      </c>
      <c r="AF478" s="43">
        <f t="shared" si="345"/>
        <v>1</v>
      </c>
      <c r="AG478" s="43">
        <f t="shared" si="346"/>
        <v>1</v>
      </c>
      <c r="AH478" s="43">
        <f t="shared" si="347"/>
        <v>1</v>
      </c>
      <c r="AI478" s="43">
        <f t="shared" si="348"/>
        <v>1</v>
      </c>
      <c r="AJ478" s="43">
        <f t="shared" si="349"/>
        <v>1</v>
      </c>
      <c r="AK478" s="43">
        <f t="shared" si="350"/>
        <v>1</v>
      </c>
      <c r="AL478" s="43">
        <f t="shared" si="351"/>
        <v>1</v>
      </c>
      <c r="AM478" s="43" t="b">
        <f t="shared" si="352"/>
        <v>0</v>
      </c>
      <c r="AN478" s="43">
        <f t="shared" si="353"/>
        <v>1</v>
      </c>
      <c r="AO478" s="43">
        <f t="shared" si="354"/>
        <v>1</v>
      </c>
      <c r="AP478" s="43">
        <f t="shared" si="355"/>
        <v>1</v>
      </c>
      <c r="AQ478" s="43">
        <f t="shared" si="356"/>
        <v>1</v>
      </c>
      <c r="AR478" s="43">
        <f t="shared" si="357"/>
        <v>1</v>
      </c>
      <c r="AS478" s="43">
        <f t="shared" si="358"/>
        <v>1</v>
      </c>
      <c r="AT478" s="43">
        <f t="shared" si="359"/>
        <v>1</v>
      </c>
      <c r="AU478" s="43">
        <f t="shared" si="360"/>
        <v>1</v>
      </c>
      <c r="AV478" s="43">
        <f t="shared" si="361"/>
        <v>1</v>
      </c>
      <c r="AW478" s="43">
        <f t="shared" si="362"/>
        <v>1</v>
      </c>
      <c r="AX478" s="43">
        <f t="shared" si="363"/>
        <v>1</v>
      </c>
      <c r="AY478" s="43" t="e">
        <f>IF(#REF!&gt;=$H477,1)</f>
        <v>#REF!</v>
      </c>
      <c r="AZ478" s="43" t="e">
        <f>IF(#REF!&gt;=$H477,1)</f>
        <v>#REF!</v>
      </c>
      <c r="BA478" s="43" t="e">
        <f>IF(#REF!&gt;=$H477,1)</f>
        <v>#REF!</v>
      </c>
      <c r="BB478" s="43" t="e">
        <f>IF(#REF!&gt;=$H477,1)</f>
        <v>#REF!</v>
      </c>
      <c r="BC478" s="43" t="e">
        <f>IF(#REF!&gt;=$H477,1)</f>
        <v>#REF!</v>
      </c>
      <c r="BD478" s="43" t="e">
        <f>IF(#REF!&gt;=$H477,1)</f>
        <v>#REF!</v>
      </c>
      <c r="BE478" s="43" t="e">
        <f>IF(#REF!&gt;=$H477,1)</f>
        <v>#REF!</v>
      </c>
      <c r="BF478" s="43" t="e">
        <f>IF(#REF!&gt;=$H477,1)</f>
        <v>#REF!</v>
      </c>
      <c r="BG478" s="43" t="e">
        <f>IF(#REF!&gt;=$H477,1)</f>
        <v>#REF!</v>
      </c>
      <c r="BH478" s="43" t="e">
        <f>IF(#REF!&gt;=$H477,1)</f>
        <v>#REF!</v>
      </c>
      <c r="BI478" s="43" t="e">
        <f>IF(#REF!&gt;=$H477,1)</f>
        <v>#REF!</v>
      </c>
      <c r="BJ478" s="43" t="e">
        <f>IF(#REF!&gt;=$H477,1)</f>
        <v>#REF!</v>
      </c>
      <c r="BK478" s="43" t="e">
        <f>IF(#REF!&gt;=$H477,1)</f>
        <v>#REF!</v>
      </c>
      <c r="BL478" s="43" t="e">
        <f>IF(#REF!&gt;=$H477,1)</f>
        <v>#REF!</v>
      </c>
      <c r="BM478" s="43" t="e">
        <f>IF(#REF!&gt;=$H477,1)</f>
        <v>#REF!</v>
      </c>
      <c r="BN478" s="43" t="e">
        <f>IF(#REF!&gt;=$H477,1)</f>
        <v>#REF!</v>
      </c>
      <c r="BO478" s="43" t="e">
        <f>IF(#REF!&gt;=$H477,1)</f>
        <v>#REF!</v>
      </c>
      <c r="BP478" s="43" t="e">
        <f>IF(#REF!&gt;=$H477,1)</f>
        <v>#REF!</v>
      </c>
      <c r="BQ478" s="43" t="e">
        <f>IF(#REF!&gt;=$H477,1)</f>
        <v>#REF!</v>
      </c>
      <c r="BR478" s="43" t="e">
        <f>IF(#REF!&gt;=$H477,1)</f>
        <v>#REF!</v>
      </c>
      <c r="BS478" s="43"/>
      <c r="BT478" s="43"/>
      <c r="BU478" s="43"/>
      <c r="BV478" s="43"/>
      <c r="BW478" s="43"/>
      <c r="BX478" s="43"/>
      <c r="BY478" s="43"/>
      <c r="BZ478" s="43"/>
      <c r="CA478" s="43"/>
      <c r="CB478" s="43"/>
      <c r="CC478" s="43"/>
      <c r="CD478" s="43"/>
      <c r="CE478" s="37"/>
      <c r="CF478" s="37"/>
      <c r="CG478" s="37"/>
      <c r="CH478" s="37"/>
      <c r="CI478" s="37"/>
      <c r="CJ478" s="37"/>
      <c r="CK478" s="37"/>
      <c r="CL478" s="37"/>
      <c r="CM478" s="37">
        <f t="shared" si="367"/>
        <v>1</v>
      </c>
      <c r="CN478" s="37">
        <f t="shared" si="368"/>
        <v>1</v>
      </c>
      <c r="CO478" s="37" t="b">
        <f t="shared" si="369"/>
        <v>0</v>
      </c>
      <c r="CP478" s="37">
        <f t="shared" si="370"/>
        <v>1</v>
      </c>
      <c r="CQ478" s="37">
        <f t="shared" si="371"/>
        <v>1</v>
      </c>
      <c r="CR478" s="37">
        <f t="shared" si="372"/>
        <v>1</v>
      </c>
      <c r="CS478" s="37">
        <f t="shared" si="373"/>
        <v>1</v>
      </c>
      <c r="CT478" s="37" t="b">
        <f t="shared" si="374"/>
        <v>0</v>
      </c>
      <c r="CU478" s="37">
        <f t="shared" si="375"/>
        <v>1</v>
      </c>
      <c r="CV478" s="37">
        <f t="shared" si="376"/>
        <v>1</v>
      </c>
      <c r="CW478" s="37">
        <f t="shared" si="377"/>
        <v>1</v>
      </c>
      <c r="CX478" s="37">
        <f t="shared" si="378"/>
        <v>1</v>
      </c>
      <c r="CY478" s="37" t="b">
        <f t="shared" si="379"/>
        <v>0</v>
      </c>
      <c r="CZ478" s="37">
        <f t="shared" si="380"/>
        <v>1</v>
      </c>
      <c r="DA478" s="37">
        <f t="shared" si="381"/>
        <v>1</v>
      </c>
      <c r="DB478" s="37" t="b">
        <f t="shared" si="382"/>
        <v>0</v>
      </c>
      <c r="DC478" s="37">
        <f t="shared" si="383"/>
        <v>1</v>
      </c>
      <c r="DD478" s="37" t="b">
        <f t="shared" si="384"/>
        <v>0</v>
      </c>
      <c r="DE478" s="37">
        <f t="shared" si="385"/>
        <v>1</v>
      </c>
      <c r="DF478" s="37">
        <f t="shared" si="386"/>
        <v>1</v>
      </c>
      <c r="DG478" s="37">
        <f t="shared" si="387"/>
        <v>1</v>
      </c>
      <c r="DH478" s="37" t="e">
        <f>IF(#REF!&gt;=$N477,1)</f>
        <v>#REF!</v>
      </c>
      <c r="DI478" s="37" t="e">
        <f>IF(#REF!&gt;=$N477,1)</f>
        <v>#REF!</v>
      </c>
      <c r="DJ478" s="37" t="e">
        <f>IF(#REF!&gt;=$N477,1)</f>
        <v>#REF!</v>
      </c>
      <c r="DK478" s="37" t="e">
        <f>IF(#REF!&gt;=$N477,1)</f>
        <v>#REF!</v>
      </c>
      <c r="DL478" s="37" t="e">
        <f>IF(#REF!&gt;=$N477,1)</f>
        <v>#REF!</v>
      </c>
      <c r="DM478" s="37" t="e">
        <f>IF(#REF!&gt;=$N477,1)</f>
        <v>#REF!</v>
      </c>
      <c r="DN478" s="37" t="e">
        <f>IF(#REF!&gt;=$N477,1)</f>
        <v>#REF!</v>
      </c>
      <c r="DO478" s="37" t="e">
        <f>IF(#REF!&gt;=$N477,1)</f>
        <v>#REF!</v>
      </c>
      <c r="DP478" s="37" t="e">
        <f>IF(#REF!&gt;=$N477,1)</f>
        <v>#REF!</v>
      </c>
      <c r="DQ478" s="37" t="e">
        <f>IF(#REF!&gt;=$N477,1)</f>
        <v>#REF!</v>
      </c>
      <c r="DR478" s="37" t="e">
        <f>IF(#REF!&gt;=$N477,1)</f>
        <v>#REF!</v>
      </c>
      <c r="DS478" s="37" t="e">
        <f>IF(#REF!&gt;=$N477,1)</f>
        <v>#REF!</v>
      </c>
      <c r="DT478" s="37" t="e">
        <f>IF(#REF!&gt;=$N477,1)</f>
        <v>#REF!</v>
      </c>
      <c r="DU478" s="37" t="e">
        <f>IF(#REF!&gt;=$N477,1)</f>
        <v>#REF!</v>
      </c>
      <c r="DV478" s="37" t="e">
        <f>IF(#REF!&gt;=$N477,1)</f>
        <v>#REF!</v>
      </c>
      <c r="DW478" s="37" t="e">
        <f>IF(#REF!&gt;=$N477,1)</f>
        <v>#REF!</v>
      </c>
      <c r="DX478" s="37" t="e">
        <f>IF(#REF!&gt;=$N477,1)</f>
        <v>#REF!</v>
      </c>
      <c r="DY478" s="37" t="e">
        <f>IF(#REF!&gt;=$N477,1)</f>
        <v>#REF!</v>
      </c>
      <c r="DZ478" s="37" t="e">
        <f>IF(#REF!&gt;=$N477,1)</f>
        <v>#REF!</v>
      </c>
      <c r="EA478" s="37" t="e">
        <f>IF(#REF!&gt;=$N477,1)</f>
        <v>#REF!</v>
      </c>
    </row>
    <row r="479" spans="6:131" ht="15" x14ac:dyDescent="0.25">
      <c r="F479" s="4">
        <v>11</v>
      </c>
      <c r="G479" s="7">
        <v>17</v>
      </c>
      <c r="H479" s="8">
        <f t="shared" si="331"/>
        <v>24</v>
      </c>
      <c r="I479" s="8">
        <f>+AE500</f>
        <v>10</v>
      </c>
      <c r="J479" s="8">
        <f t="shared" si="332"/>
        <v>27.5</v>
      </c>
      <c r="K479" s="8">
        <f t="shared" si="333"/>
        <v>41.25</v>
      </c>
      <c r="L479" s="8">
        <f t="shared" si="336"/>
        <v>31</v>
      </c>
      <c r="M479" s="8">
        <f t="shared" si="337"/>
        <v>0.54494926091306606</v>
      </c>
      <c r="N479" s="39">
        <f>RANK(G488,$G$469:$G$498,1)</f>
        <v>25</v>
      </c>
      <c r="O479" s="42">
        <f>+CN500</f>
        <v>8</v>
      </c>
      <c r="P479" s="40">
        <f t="shared" si="334"/>
        <v>27.5</v>
      </c>
      <c r="Q479" s="40">
        <f t="shared" si="335"/>
        <v>41.25</v>
      </c>
      <c r="R479" s="40">
        <f t="shared" si="338"/>
        <v>25</v>
      </c>
      <c r="S479" s="40">
        <f t="shared" si="339"/>
        <v>0.38924947208076149</v>
      </c>
      <c r="T479" s="4"/>
      <c r="U479" s="4"/>
      <c r="V479" s="43"/>
      <c r="W479" s="43"/>
      <c r="X479" s="43"/>
      <c r="Y479" s="43"/>
      <c r="Z479" s="43"/>
      <c r="AA479" s="43"/>
      <c r="AB479" s="43"/>
      <c r="AC479" s="43"/>
      <c r="AD479" s="43"/>
      <c r="AE479" s="43">
        <f t="shared" si="344"/>
        <v>1</v>
      </c>
      <c r="AF479" s="43">
        <f t="shared" si="345"/>
        <v>1</v>
      </c>
      <c r="AG479" s="43">
        <f t="shared" si="346"/>
        <v>1</v>
      </c>
      <c r="AH479" s="43" t="b">
        <f t="shared" si="347"/>
        <v>0</v>
      </c>
      <c r="AI479" s="43" t="b">
        <f t="shared" si="348"/>
        <v>0</v>
      </c>
      <c r="AJ479" s="43">
        <f t="shared" si="349"/>
        <v>1</v>
      </c>
      <c r="AK479" s="43" t="b">
        <f t="shared" si="350"/>
        <v>0</v>
      </c>
      <c r="AL479" s="43">
        <f t="shared" si="351"/>
        <v>1</v>
      </c>
      <c r="AM479" s="43" t="b">
        <f t="shared" si="352"/>
        <v>0</v>
      </c>
      <c r="AN479" s="43">
        <f t="shared" si="353"/>
        <v>1</v>
      </c>
      <c r="AO479" s="43">
        <f t="shared" si="354"/>
        <v>1</v>
      </c>
      <c r="AP479" s="43" t="b">
        <f t="shared" si="355"/>
        <v>0</v>
      </c>
      <c r="AQ479" s="43" t="b">
        <f t="shared" si="356"/>
        <v>0</v>
      </c>
      <c r="AR479" s="43" t="b">
        <f t="shared" si="357"/>
        <v>0</v>
      </c>
      <c r="AS479" s="43">
        <f t="shared" si="358"/>
        <v>1</v>
      </c>
      <c r="AT479" s="43" t="b">
        <f t="shared" si="359"/>
        <v>0</v>
      </c>
      <c r="AU479" s="43" t="b">
        <f t="shared" si="360"/>
        <v>0</v>
      </c>
      <c r="AV479" s="43">
        <f t="shared" si="361"/>
        <v>1</v>
      </c>
      <c r="AW479" s="43">
        <f t="shared" si="362"/>
        <v>1</v>
      </c>
      <c r="AX479" s="43">
        <f t="shared" si="363"/>
        <v>1</v>
      </c>
      <c r="AY479" s="43" t="e">
        <f>IF(#REF!&gt;=$H478,1)</f>
        <v>#REF!</v>
      </c>
      <c r="AZ479" s="43" t="e">
        <f>IF(#REF!&gt;=$H478,1)</f>
        <v>#REF!</v>
      </c>
      <c r="BA479" s="43" t="e">
        <f>IF(#REF!&gt;=$H478,1)</f>
        <v>#REF!</v>
      </c>
      <c r="BB479" s="43" t="e">
        <f>IF(#REF!&gt;=$H478,1)</f>
        <v>#REF!</v>
      </c>
      <c r="BC479" s="43" t="e">
        <f>IF(#REF!&gt;=$H478,1)</f>
        <v>#REF!</v>
      </c>
      <c r="BD479" s="43" t="e">
        <f>IF(#REF!&gt;=$H478,1)</f>
        <v>#REF!</v>
      </c>
      <c r="BE479" s="43" t="e">
        <f>IF(#REF!&gt;=$H478,1)</f>
        <v>#REF!</v>
      </c>
      <c r="BF479" s="43" t="e">
        <f>IF(#REF!&gt;=$H478,1)</f>
        <v>#REF!</v>
      </c>
      <c r="BG479" s="43" t="e">
        <f>IF(#REF!&gt;=$H478,1)</f>
        <v>#REF!</v>
      </c>
      <c r="BH479" s="43" t="e">
        <f>IF(#REF!&gt;=$H478,1)</f>
        <v>#REF!</v>
      </c>
      <c r="BI479" s="43" t="e">
        <f>IF(#REF!&gt;=$H478,1)</f>
        <v>#REF!</v>
      </c>
      <c r="BJ479" s="43" t="e">
        <f>IF(#REF!&gt;=$H478,1)</f>
        <v>#REF!</v>
      </c>
      <c r="BK479" s="43" t="e">
        <f>IF(#REF!&gt;=$H478,1)</f>
        <v>#REF!</v>
      </c>
      <c r="BL479" s="43" t="e">
        <f>IF(#REF!&gt;=$H478,1)</f>
        <v>#REF!</v>
      </c>
      <c r="BM479" s="43" t="e">
        <f>IF(#REF!&gt;=$H478,1)</f>
        <v>#REF!</v>
      </c>
      <c r="BN479" s="43" t="e">
        <f>IF(#REF!&gt;=$H478,1)</f>
        <v>#REF!</v>
      </c>
      <c r="BO479" s="43" t="e">
        <f>IF(#REF!&gt;=$H478,1)</f>
        <v>#REF!</v>
      </c>
      <c r="BP479" s="43" t="e">
        <f>IF(#REF!&gt;=$H478,1)</f>
        <v>#REF!</v>
      </c>
      <c r="BQ479" s="43" t="e">
        <f>IF(#REF!&gt;=$H478,1)</f>
        <v>#REF!</v>
      </c>
      <c r="BR479" s="43" t="e">
        <f>IF(#REF!&gt;=$H478,1)</f>
        <v>#REF!</v>
      </c>
      <c r="BS479" s="43"/>
      <c r="BT479" s="43"/>
      <c r="BU479" s="43"/>
      <c r="BV479" s="43"/>
      <c r="BW479" s="43"/>
      <c r="BX479" s="43"/>
      <c r="BY479" s="43"/>
      <c r="BZ479" s="43"/>
      <c r="CA479" s="43"/>
      <c r="CB479" s="43"/>
      <c r="CC479" s="43"/>
      <c r="CD479" s="43"/>
      <c r="CE479" s="37"/>
      <c r="CF479" s="37"/>
      <c r="CG479" s="37"/>
      <c r="CH479" s="37"/>
      <c r="CI479" s="37"/>
      <c r="CJ479" s="37"/>
      <c r="CK479" s="37"/>
      <c r="CL479" s="37"/>
      <c r="CM479" s="37"/>
      <c r="CN479" s="37" t="b">
        <f t="shared" si="368"/>
        <v>0</v>
      </c>
      <c r="CO479" s="37" t="b">
        <f t="shared" si="369"/>
        <v>0</v>
      </c>
      <c r="CP479" s="37" t="b">
        <f t="shared" si="370"/>
        <v>0</v>
      </c>
      <c r="CQ479" s="37" t="b">
        <f t="shared" si="371"/>
        <v>0</v>
      </c>
      <c r="CR479" s="37">
        <f t="shared" si="372"/>
        <v>1</v>
      </c>
      <c r="CS479" s="37" t="b">
        <f t="shared" si="373"/>
        <v>0</v>
      </c>
      <c r="CT479" s="37" t="b">
        <f t="shared" si="374"/>
        <v>0</v>
      </c>
      <c r="CU479" s="37">
        <f t="shared" si="375"/>
        <v>1</v>
      </c>
      <c r="CV479" s="37" t="b">
        <f t="shared" si="376"/>
        <v>0</v>
      </c>
      <c r="CW479" s="37" t="b">
        <f t="shared" si="377"/>
        <v>0</v>
      </c>
      <c r="CX479" s="37" t="b">
        <f t="shared" si="378"/>
        <v>0</v>
      </c>
      <c r="CY479" s="37" t="b">
        <f t="shared" si="379"/>
        <v>0</v>
      </c>
      <c r="CZ479" s="37" t="b">
        <f t="shared" si="380"/>
        <v>0</v>
      </c>
      <c r="DA479" s="37" t="b">
        <f t="shared" si="381"/>
        <v>0</v>
      </c>
      <c r="DB479" s="37" t="b">
        <f t="shared" si="382"/>
        <v>0</v>
      </c>
      <c r="DC479" s="37" t="b">
        <f t="shared" si="383"/>
        <v>0</v>
      </c>
      <c r="DD479" s="37" t="b">
        <f t="shared" si="384"/>
        <v>0</v>
      </c>
      <c r="DE479" s="37" t="b">
        <f t="shared" si="385"/>
        <v>0</v>
      </c>
      <c r="DF479" s="37" t="b">
        <f t="shared" si="386"/>
        <v>0</v>
      </c>
      <c r="DG479" s="37" t="b">
        <f t="shared" si="387"/>
        <v>0</v>
      </c>
      <c r="DH479" s="37" t="e">
        <f>IF(#REF!&gt;=$N478,1)</f>
        <v>#REF!</v>
      </c>
      <c r="DI479" s="37" t="e">
        <f>IF(#REF!&gt;=$N478,1)</f>
        <v>#REF!</v>
      </c>
      <c r="DJ479" s="37" t="e">
        <f>IF(#REF!&gt;=$N478,1)</f>
        <v>#REF!</v>
      </c>
      <c r="DK479" s="37" t="e">
        <f>IF(#REF!&gt;=$N478,1)</f>
        <v>#REF!</v>
      </c>
      <c r="DL479" s="37" t="e">
        <f>IF(#REF!&gt;=$N478,1)</f>
        <v>#REF!</v>
      </c>
      <c r="DM479" s="37" t="e">
        <f>IF(#REF!&gt;=$N478,1)</f>
        <v>#REF!</v>
      </c>
      <c r="DN479" s="37" t="e">
        <f>IF(#REF!&gt;=$N478,1)</f>
        <v>#REF!</v>
      </c>
      <c r="DO479" s="37" t="e">
        <f>IF(#REF!&gt;=$N478,1)</f>
        <v>#REF!</v>
      </c>
      <c r="DP479" s="37" t="e">
        <f>IF(#REF!&gt;=$N478,1)</f>
        <v>#REF!</v>
      </c>
      <c r="DQ479" s="37" t="e">
        <f>IF(#REF!&gt;=$N478,1)</f>
        <v>#REF!</v>
      </c>
      <c r="DR479" s="37" t="e">
        <f>IF(#REF!&gt;=$N478,1)</f>
        <v>#REF!</v>
      </c>
      <c r="DS479" s="37" t="e">
        <f>IF(#REF!&gt;=$N478,1)</f>
        <v>#REF!</v>
      </c>
      <c r="DT479" s="37" t="e">
        <f>IF(#REF!&gt;=$N478,1)</f>
        <v>#REF!</v>
      </c>
      <c r="DU479" s="37" t="e">
        <f>IF(#REF!&gt;=$N478,1)</f>
        <v>#REF!</v>
      </c>
      <c r="DV479" s="37" t="e">
        <f>IF(#REF!&gt;=$N478,1)</f>
        <v>#REF!</v>
      </c>
      <c r="DW479" s="37" t="e">
        <f>IF(#REF!&gt;=$N478,1)</f>
        <v>#REF!</v>
      </c>
      <c r="DX479" s="37" t="e">
        <f>IF(#REF!&gt;=$N478,1)</f>
        <v>#REF!</v>
      </c>
      <c r="DY479" s="37" t="e">
        <f>IF(#REF!&gt;=$N478,1)</f>
        <v>#REF!</v>
      </c>
      <c r="DZ479" s="37" t="e">
        <f>IF(#REF!&gt;=$N478,1)</f>
        <v>#REF!</v>
      </c>
      <c r="EA479" s="37" t="e">
        <f>IF(#REF!&gt;=$N478,1)</f>
        <v>#REF!</v>
      </c>
    </row>
    <row r="480" spans="6:131" ht="15" x14ac:dyDescent="0.25">
      <c r="F480" s="4">
        <v>12</v>
      </c>
      <c r="G480" s="7">
        <v>17.100000000000001</v>
      </c>
      <c r="H480" s="8">
        <f t="shared" si="331"/>
        <v>25</v>
      </c>
      <c r="I480" s="8">
        <f>+AF500</f>
        <v>11</v>
      </c>
      <c r="J480" s="8">
        <f t="shared" si="332"/>
        <v>33</v>
      </c>
      <c r="K480" s="8">
        <f t="shared" si="333"/>
        <v>53.166666666666664</v>
      </c>
      <c r="L480" s="8">
        <f t="shared" si="336"/>
        <v>42</v>
      </c>
      <c r="M480" s="8">
        <f t="shared" si="337"/>
        <v>1.2343058663827349</v>
      </c>
      <c r="N480" s="39">
        <f>RANK(G487,$G$469:$G$498,1)</f>
        <v>1</v>
      </c>
      <c r="O480" s="42">
        <f>+CO500</f>
        <v>0</v>
      </c>
      <c r="P480" s="40">
        <f t="shared" si="334"/>
        <v>33</v>
      </c>
      <c r="Q480" s="40">
        <f t="shared" si="335"/>
        <v>53.166666666666664</v>
      </c>
      <c r="R480" s="40">
        <f t="shared" si="338"/>
        <v>25</v>
      </c>
      <c r="S480" s="40">
        <f t="shared" si="339"/>
        <v>1.0971607701179866</v>
      </c>
      <c r="T480" s="4"/>
      <c r="U480" s="4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>
        <f t="shared" si="345"/>
        <v>1</v>
      </c>
      <c r="AG480" s="43">
        <f t="shared" si="346"/>
        <v>1</v>
      </c>
      <c r="AH480" s="43" t="b">
        <f t="shared" si="347"/>
        <v>0</v>
      </c>
      <c r="AI480" s="43" t="b">
        <f t="shared" si="348"/>
        <v>0</v>
      </c>
      <c r="AJ480" s="43">
        <f t="shared" si="349"/>
        <v>1</v>
      </c>
      <c r="AK480" s="43" t="b">
        <f t="shared" si="350"/>
        <v>0</v>
      </c>
      <c r="AL480" s="43" t="b">
        <f t="shared" si="351"/>
        <v>0</v>
      </c>
      <c r="AM480" s="43" t="b">
        <f t="shared" si="352"/>
        <v>0</v>
      </c>
      <c r="AN480" s="43">
        <f t="shared" si="353"/>
        <v>1</v>
      </c>
      <c r="AO480" s="43">
        <f t="shared" si="354"/>
        <v>1</v>
      </c>
      <c r="AP480" s="43" t="b">
        <f t="shared" si="355"/>
        <v>0</v>
      </c>
      <c r="AQ480" s="43" t="b">
        <f t="shared" si="356"/>
        <v>0</v>
      </c>
      <c r="AR480" s="43" t="b">
        <f t="shared" si="357"/>
        <v>0</v>
      </c>
      <c r="AS480" s="43" t="b">
        <f t="shared" si="358"/>
        <v>0</v>
      </c>
      <c r="AT480" s="43" t="b">
        <f t="shared" si="359"/>
        <v>0</v>
      </c>
      <c r="AU480" s="43" t="b">
        <f t="shared" si="360"/>
        <v>0</v>
      </c>
      <c r="AV480" s="43" t="b">
        <f t="shared" si="361"/>
        <v>0</v>
      </c>
      <c r="AW480" s="43">
        <f t="shared" si="362"/>
        <v>1</v>
      </c>
      <c r="AX480" s="43" t="b">
        <f t="shared" si="363"/>
        <v>0</v>
      </c>
      <c r="AY480" s="43" t="e">
        <f>IF(#REF!&gt;=$H479,1)</f>
        <v>#REF!</v>
      </c>
      <c r="AZ480" s="43" t="e">
        <f>IF(#REF!&gt;=$H479,1)</f>
        <v>#REF!</v>
      </c>
      <c r="BA480" s="43" t="e">
        <f>IF(#REF!&gt;=$H479,1)</f>
        <v>#REF!</v>
      </c>
      <c r="BB480" s="43" t="e">
        <f>IF(#REF!&gt;=$H479,1)</f>
        <v>#REF!</v>
      </c>
      <c r="BC480" s="43" t="e">
        <f>IF(#REF!&gt;=$H479,1)</f>
        <v>#REF!</v>
      </c>
      <c r="BD480" s="43" t="e">
        <f>IF(#REF!&gt;=$H479,1)</f>
        <v>#REF!</v>
      </c>
      <c r="BE480" s="43" t="e">
        <f>IF(#REF!&gt;=$H479,1)</f>
        <v>#REF!</v>
      </c>
      <c r="BF480" s="43" t="e">
        <f>IF(#REF!&gt;=$H479,1)</f>
        <v>#REF!</v>
      </c>
      <c r="BG480" s="43" t="e">
        <f>IF(#REF!&gt;=$H479,1)</f>
        <v>#REF!</v>
      </c>
      <c r="BH480" s="43" t="e">
        <f>IF(#REF!&gt;=$H479,1)</f>
        <v>#REF!</v>
      </c>
      <c r="BI480" s="43" t="e">
        <f>IF(#REF!&gt;=$H479,1)</f>
        <v>#REF!</v>
      </c>
      <c r="BJ480" s="43" t="e">
        <f>IF(#REF!&gt;=$H479,1)</f>
        <v>#REF!</v>
      </c>
      <c r="BK480" s="43" t="e">
        <f>IF(#REF!&gt;=$H479,1)</f>
        <v>#REF!</v>
      </c>
      <c r="BL480" s="43" t="e">
        <f>IF(#REF!&gt;=$H479,1)</f>
        <v>#REF!</v>
      </c>
      <c r="BM480" s="43" t="e">
        <f>IF(#REF!&gt;=$H479,1)</f>
        <v>#REF!</v>
      </c>
      <c r="BN480" s="43" t="e">
        <f>IF(#REF!&gt;=$H479,1)</f>
        <v>#REF!</v>
      </c>
      <c r="BO480" s="43" t="e">
        <f>IF(#REF!&gt;=$H479,1)</f>
        <v>#REF!</v>
      </c>
      <c r="BP480" s="43" t="e">
        <f>IF(#REF!&gt;=$H479,1)</f>
        <v>#REF!</v>
      </c>
      <c r="BQ480" s="43" t="e">
        <f>IF(#REF!&gt;=$H479,1)</f>
        <v>#REF!</v>
      </c>
      <c r="BR480" s="43" t="e">
        <f>IF(#REF!&gt;=$H479,1)</f>
        <v>#REF!</v>
      </c>
      <c r="BS480" s="43"/>
      <c r="BT480" s="43"/>
      <c r="BU480" s="43"/>
      <c r="BV480" s="43"/>
      <c r="BW480" s="43"/>
      <c r="BX480" s="43"/>
      <c r="BY480" s="43"/>
      <c r="BZ480" s="43"/>
      <c r="CA480" s="43"/>
      <c r="CB480" s="43"/>
      <c r="CC480" s="43"/>
      <c r="CD480" s="43"/>
      <c r="CE480" s="37"/>
      <c r="CF480" s="37"/>
      <c r="CG480" s="37"/>
      <c r="CH480" s="37"/>
      <c r="CI480" s="37"/>
      <c r="CJ480" s="37"/>
      <c r="CK480" s="37"/>
      <c r="CL480" s="37"/>
      <c r="CM480" s="37"/>
      <c r="CN480" s="37"/>
      <c r="CO480" s="37" t="b">
        <f t="shared" si="369"/>
        <v>0</v>
      </c>
      <c r="CP480" s="37" t="b">
        <f t="shared" si="370"/>
        <v>0</v>
      </c>
      <c r="CQ480" s="37" t="b">
        <f t="shared" si="371"/>
        <v>0</v>
      </c>
      <c r="CR480" s="37">
        <f t="shared" si="372"/>
        <v>1</v>
      </c>
      <c r="CS480" s="37" t="b">
        <f t="shared" si="373"/>
        <v>0</v>
      </c>
      <c r="CT480" s="37" t="b">
        <f t="shared" si="374"/>
        <v>0</v>
      </c>
      <c r="CU480" s="37">
        <f t="shared" si="375"/>
        <v>1</v>
      </c>
      <c r="CV480" s="37">
        <f t="shared" si="376"/>
        <v>1</v>
      </c>
      <c r="CW480" s="37" t="b">
        <f t="shared" si="377"/>
        <v>0</v>
      </c>
      <c r="CX480" s="37" t="b">
        <f t="shared" si="378"/>
        <v>0</v>
      </c>
      <c r="CY480" s="37" t="b">
        <f t="shared" si="379"/>
        <v>0</v>
      </c>
      <c r="CZ480" s="37" t="b">
        <f t="shared" si="380"/>
        <v>0</v>
      </c>
      <c r="DA480" s="37" t="b">
        <f t="shared" si="381"/>
        <v>0</v>
      </c>
      <c r="DB480" s="37" t="b">
        <f t="shared" si="382"/>
        <v>0</v>
      </c>
      <c r="DC480" s="37" t="b">
        <f t="shared" si="383"/>
        <v>0</v>
      </c>
      <c r="DD480" s="37" t="b">
        <f t="shared" si="384"/>
        <v>0</v>
      </c>
      <c r="DE480" s="37" t="b">
        <f t="shared" si="385"/>
        <v>0</v>
      </c>
      <c r="DF480" s="37" t="b">
        <f t="shared" si="386"/>
        <v>0</v>
      </c>
      <c r="DG480" s="37" t="b">
        <f t="shared" si="387"/>
        <v>0</v>
      </c>
      <c r="DH480" s="37" t="e">
        <f>IF(#REF!&gt;=$N479,1)</f>
        <v>#REF!</v>
      </c>
      <c r="DI480" s="37" t="e">
        <f>IF(#REF!&gt;=$N479,1)</f>
        <v>#REF!</v>
      </c>
      <c r="DJ480" s="37" t="e">
        <f>IF(#REF!&gt;=$N479,1)</f>
        <v>#REF!</v>
      </c>
      <c r="DK480" s="37" t="e">
        <f>IF(#REF!&gt;=$N479,1)</f>
        <v>#REF!</v>
      </c>
      <c r="DL480" s="37" t="e">
        <f>IF(#REF!&gt;=$N479,1)</f>
        <v>#REF!</v>
      </c>
      <c r="DM480" s="37" t="e">
        <f>IF(#REF!&gt;=$N479,1)</f>
        <v>#REF!</v>
      </c>
      <c r="DN480" s="37" t="e">
        <f>IF(#REF!&gt;=$N479,1)</f>
        <v>#REF!</v>
      </c>
      <c r="DO480" s="37" t="e">
        <f>IF(#REF!&gt;=$N479,1)</f>
        <v>#REF!</v>
      </c>
      <c r="DP480" s="37" t="e">
        <f>IF(#REF!&gt;=$N479,1)</f>
        <v>#REF!</v>
      </c>
      <c r="DQ480" s="37" t="e">
        <f>IF(#REF!&gt;=$N479,1)</f>
        <v>#REF!</v>
      </c>
      <c r="DR480" s="37" t="e">
        <f>IF(#REF!&gt;=$N479,1)</f>
        <v>#REF!</v>
      </c>
      <c r="DS480" s="37" t="e">
        <f>IF(#REF!&gt;=$N479,1)</f>
        <v>#REF!</v>
      </c>
      <c r="DT480" s="37" t="e">
        <f>IF(#REF!&gt;=$N479,1)</f>
        <v>#REF!</v>
      </c>
      <c r="DU480" s="37" t="e">
        <f>IF(#REF!&gt;=$N479,1)</f>
        <v>#REF!</v>
      </c>
      <c r="DV480" s="37" t="e">
        <f>IF(#REF!&gt;=$N479,1)</f>
        <v>#REF!</v>
      </c>
      <c r="DW480" s="37" t="e">
        <f>IF(#REF!&gt;=$N479,1)</f>
        <v>#REF!</v>
      </c>
      <c r="DX480" s="37" t="e">
        <f>IF(#REF!&gt;=$N479,1)</f>
        <v>#REF!</v>
      </c>
      <c r="DY480" s="37" t="e">
        <f>IF(#REF!&gt;=$N479,1)</f>
        <v>#REF!</v>
      </c>
      <c r="DZ480" s="37" t="e">
        <f>IF(#REF!&gt;=$N479,1)</f>
        <v>#REF!</v>
      </c>
      <c r="EA480" s="37" t="e">
        <f>IF(#REF!&gt;=$N479,1)</f>
        <v>#REF!</v>
      </c>
    </row>
    <row r="481" spans="6:131" ht="15" x14ac:dyDescent="0.25">
      <c r="F481" s="4">
        <v>13</v>
      </c>
      <c r="G481" s="7">
        <v>17.2</v>
      </c>
      <c r="H481" s="8">
        <f t="shared" si="331"/>
        <v>27</v>
      </c>
      <c r="I481" s="8">
        <f>+AG500</f>
        <v>12</v>
      </c>
      <c r="J481" s="8">
        <f t="shared" si="332"/>
        <v>39</v>
      </c>
      <c r="K481" s="8">
        <f t="shared" si="333"/>
        <v>67.166666666666671</v>
      </c>
      <c r="L481" s="8">
        <f t="shared" si="336"/>
        <v>54</v>
      </c>
      <c r="M481" s="8">
        <f t="shared" si="337"/>
        <v>1.8302666282596891</v>
      </c>
      <c r="N481" s="39">
        <f>RANK(G486,$G$469:$G$498,1)</f>
        <v>20</v>
      </c>
      <c r="O481" s="42">
        <f>+CP500</f>
        <v>9</v>
      </c>
      <c r="P481" s="40">
        <f t="shared" si="334"/>
        <v>39</v>
      </c>
      <c r="Q481" s="40">
        <f t="shared" si="335"/>
        <v>67.166666666666671</v>
      </c>
      <c r="R481" s="40">
        <f t="shared" si="338"/>
        <v>34</v>
      </c>
      <c r="S481" s="40">
        <f t="shared" si="339"/>
        <v>0.61008887608656304</v>
      </c>
      <c r="T481" s="4"/>
      <c r="U481" s="4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>
        <f t="shared" si="346"/>
        <v>1</v>
      </c>
      <c r="AH481" s="43" t="b">
        <f t="shared" si="347"/>
        <v>0</v>
      </c>
      <c r="AI481" s="43" t="b">
        <f t="shared" si="348"/>
        <v>0</v>
      </c>
      <c r="AJ481" s="43">
        <f t="shared" si="349"/>
        <v>1</v>
      </c>
      <c r="AK481" s="43" t="b">
        <f t="shared" si="350"/>
        <v>0</v>
      </c>
      <c r="AL481" s="43" t="b">
        <f t="shared" si="351"/>
        <v>0</v>
      </c>
      <c r="AM481" s="43" t="b">
        <f t="shared" si="352"/>
        <v>0</v>
      </c>
      <c r="AN481" s="43">
        <f t="shared" si="353"/>
        <v>1</v>
      </c>
      <c r="AO481" s="43">
        <f t="shared" si="354"/>
        <v>1</v>
      </c>
      <c r="AP481" s="43" t="b">
        <f t="shared" si="355"/>
        <v>0</v>
      </c>
      <c r="AQ481" s="43" t="b">
        <f t="shared" si="356"/>
        <v>0</v>
      </c>
      <c r="AR481" s="43" t="b">
        <f t="shared" si="357"/>
        <v>0</v>
      </c>
      <c r="AS481" s="43" t="b">
        <f t="shared" si="358"/>
        <v>0</v>
      </c>
      <c r="AT481" s="43" t="b">
        <f t="shared" si="359"/>
        <v>0</v>
      </c>
      <c r="AU481" s="43" t="b">
        <f t="shared" si="360"/>
        <v>0</v>
      </c>
      <c r="AV481" s="43" t="b">
        <f t="shared" si="361"/>
        <v>0</v>
      </c>
      <c r="AW481" s="43">
        <f t="shared" si="362"/>
        <v>1</v>
      </c>
      <c r="AX481" s="43" t="b">
        <f t="shared" si="363"/>
        <v>0</v>
      </c>
      <c r="AY481" s="43" t="e">
        <f>IF(#REF!&gt;=$H480,1)</f>
        <v>#REF!</v>
      </c>
      <c r="AZ481" s="43" t="e">
        <f>IF(#REF!&gt;=$H480,1)</f>
        <v>#REF!</v>
      </c>
      <c r="BA481" s="43" t="e">
        <f>IF(#REF!&gt;=$H480,1)</f>
        <v>#REF!</v>
      </c>
      <c r="BB481" s="43" t="e">
        <f>IF(#REF!&gt;=$H480,1)</f>
        <v>#REF!</v>
      </c>
      <c r="BC481" s="43" t="e">
        <f>IF(#REF!&gt;=$H480,1)</f>
        <v>#REF!</v>
      </c>
      <c r="BD481" s="43" t="e">
        <f>IF(#REF!&gt;=$H480,1)</f>
        <v>#REF!</v>
      </c>
      <c r="BE481" s="43" t="e">
        <f>IF(#REF!&gt;=$H480,1)</f>
        <v>#REF!</v>
      </c>
      <c r="BF481" s="43" t="e">
        <f>IF(#REF!&gt;=$H480,1)</f>
        <v>#REF!</v>
      </c>
      <c r="BG481" s="43" t="e">
        <f>IF(#REF!&gt;=$H480,1)</f>
        <v>#REF!</v>
      </c>
      <c r="BH481" s="43" t="e">
        <f>IF(#REF!&gt;=$H480,1)</f>
        <v>#REF!</v>
      </c>
      <c r="BI481" s="43" t="e">
        <f>IF(#REF!&gt;=$H480,1)</f>
        <v>#REF!</v>
      </c>
      <c r="BJ481" s="43" t="e">
        <f>IF(#REF!&gt;=$H480,1)</f>
        <v>#REF!</v>
      </c>
      <c r="BK481" s="43" t="e">
        <f>IF(#REF!&gt;=$H480,1)</f>
        <v>#REF!</v>
      </c>
      <c r="BL481" s="43" t="e">
        <f>IF(#REF!&gt;=$H480,1)</f>
        <v>#REF!</v>
      </c>
      <c r="BM481" s="43" t="e">
        <f>IF(#REF!&gt;=$H480,1)</f>
        <v>#REF!</v>
      </c>
      <c r="BN481" s="43" t="e">
        <f>IF(#REF!&gt;=$H480,1)</f>
        <v>#REF!</v>
      </c>
      <c r="BO481" s="43" t="e">
        <f>IF(#REF!&gt;=$H480,1)</f>
        <v>#REF!</v>
      </c>
      <c r="BP481" s="43" t="e">
        <f>IF(#REF!&gt;=$H480,1)</f>
        <v>#REF!</v>
      </c>
      <c r="BQ481" s="43" t="e">
        <f>IF(#REF!&gt;=$H480,1)</f>
        <v>#REF!</v>
      </c>
      <c r="BR481" s="43" t="e">
        <f>IF(#REF!&gt;=$H480,1)</f>
        <v>#REF!</v>
      </c>
      <c r="BS481" s="43"/>
      <c r="BT481" s="43"/>
      <c r="BU481" s="43"/>
      <c r="BV481" s="43"/>
      <c r="BW481" s="43"/>
      <c r="BX481" s="43"/>
      <c r="BY481" s="43"/>
      <c r="BZ481" s="43"/>
      <c r="CA481" s="43"/>
      <c r="CB481" s="43"/>
      <c r="CC481" s="43"/>
      <c r="CD481" s="43"/>
      <c r="CE481" s="37"/>
      <c r="CF481" s="37"/>
      <c r="CG481" s="37"/>
      <c r="CH481" s="37"/>
      <c r="CI481" s="37"/>
      <c r="CJ481" s="37"/>
      <c r="CK481" s="37"/>
      <c r="CL481" s="37"/>
      <c r="CM481" s="37"/>
      <c r="CN481" s="37"/>
      <c r="CO481" s="37"/>
      <c r="CP481" s="37">
        <f t="shared" si="370"/>
        <v>1</v>
      </c>
      <c r="CQ481" s="37">
        <f t="shared" si="371"/>
        <v>1</v>
      </c>
      <c r="CR481" s="37">
        <f t="shared" si="372"/>
        <v>1</v>
      </c>
      <c r="CS481" s="37">
        <f t="shared" si="373"/>
        <v>1</v>
      </c>
      <c r="CT481" s="37">
        <f t="shared" si="374"/>
        <v>1</v>
      </c>
      <c r="CU481" s="37">
        <f t="shared" si="375"/>
        <v>1</v>
      </c>
      <c r="CV481" s="37">
        <f t="shared" si="376"/>
        <v>1</v>
      </c>
      <c r="CW481" s="37">
        <f t="shared" si="377"/>
        <v>1</v>
      </c>
      <c r="CX481" s="37">
        <f t="shared" si="378"/>
        <v>1</v>
      </c>
      <c r="CY481" s="37">
        <f t="shared" si="379"/>
        <v>1</v>
      </c>
      <c r="CZ481" s="37">
        <f t="shared" si="380"/>
        <v>1</v>
      </c>
      <c r="DA481" s="37">
        <f t="shared" si="381"/>
        <v>1</v>
      </c>
      <c r="DB481" s="37">
        <f t="shared" si="382"/>
        <v>1</v>
      </c>
      <c r="DC481" s="37">
        <f t="shared" si="383"/>
        <v>1</v>
      </c>
      <c r="DD481" s="37">
        <f t="shared" si="384"/>
        <v>1</v>
      </c>
      <c r="DE481" s="37">
        <f t="shared" si="385"/>
        <v>1</v>
      </c>
      <c r="DF481" s="37">
        <f t="shared" si="386"/>
        <v>1</v>
      </c>
      <c r="DG481" s="37">
        <f t="shared" si="387"/>
        <v>1</v>
      </c>
      <c r="DH481" s="37" t="e">
        <f>IF(#REF!&gt;=$N480,1)</f>
        <v>#REF!</v>
      </c>
      <c r="DI481" s="37" t="e">
        <f>IF(#REF!&gt;=$N480,1)</f>
        <v>#REF!</v>
      </c>
      <c r="DJ481" s="37" t="e">
        <f>IF(#REF!&gt;=$N480,1)</f>
        <v>#REF!</v>
      </c>
      <c r="DK481" s="37" t="e">
        <f>IF(#REF!&gt;=$N480,1)</f>
        <v>#REF!</v>
      </c>
      <c r="DL481" s="37" t="e">
        <f>IF(#REF!&gt;=$N480,1)</f>
        <v>#REF!</v>
      </c>
      <c r="DM481" s="37" t="e">
        <f>IF(#REF!&gt;=$N480,1)</f>
        <v>#REF!</v>
      </c>
      <c r="DN481" s="37" t="e">
        <f>IF(#REF!&gt;=$N480,1)</f>
        <v>#REF!</v>
      </c>
      <c r="DO481" s="37" t="e">
        <f>IF(#REF!&gt;=$N480,1)</f>
        <v>#REF!</v>
      </c>
      <c r="DP481" s="37" t="e">
        <f>IF(#REF!&gt;=$N480,1)</f>
        <v>#REF!</v>
      </c>
      <c r="DQ481" s="37" t="e">
        <f>IF(#REF!&gt;=$N480,1)</f>
        <v>#REF!</v>
      </c>
      <c r="DR481" s="37" t="e">
        <f>IF(#REF!&gt;=$N480,1)</f>
        <v>#REF!</v>
      </c>
      <c r="DS481" s="37" t="e">
        <f>IF(#REF!&gt;=$N480,1)</f>
        <v>#REF!</v>
      </c>
      <c r="DT481" s="37" t="e">
        <f>IF(#REF!&gt;=$N480,1)</f>
        <v>#REF!</v>
      </c>
      <c r="DU481" s="37" t="e">
        <f>IF(#REF!&gt;=$N480,1)</f>
        <v>#REF!</v>
      </c>
      <c r="DV481" s="37" t="e">
        <f>IF(#REF!&gt;=$N480,1)</f>
        <v>#REF!</v>
      </c>
      <c r="DW481" s="37" t="e">
        <f>IF(#REF!&gt;=$N480,1)</f>
        <v>#REF!</v>
      </c>
      <c r="DX481" s="37" t="e">
        <f>IF(#REF!&gt;=$N480,1)</f>
        <v>#REF!</v>
      </c>
      <c r="DY481" s="37" t="e">
        <f>IF(#REF!&gt;=$N480,1)</f>
        <v>#REF!</v>
      </c>
      <c r="DZ481" s="37" t="e">
        <f>IF(#REF!&gt;=$N480,1)</f>
        <v>#REF!</v>
      </c>
      <c r="EA481" s="37" t="e">
        <f>IF(#REF!&gt;=$N480,1)</f>
        <v>#REF!</v>
      </c>
    </row>
    <row r="482" spans="6:131" ht="15" x14ac:dyDescent="0.25">
      <c r="F482" s="4">
        <v>14</v>
      </c>
      <c r="G482" s="7">
        <v>16.100000000000001</v>
      </c>
      <c r="H482" s="8">
        <f t="shared" si="331"/>
        <v>5</v>
      </c>
      <c r="I482" s="8">
        <f>+AH500</f>
        <v>2</v>
      </c>
      <c r="J482" s="8">
        <f t="shared" si="332"/>
        <v>45.5</v>
      </c>
      <c r="K482" s="8">
        <f t="shared" si="333"/>
        <v>83.416666666666671</v>
      </c>
      <c r="L482" s="8">
        <f t="shared" si="336"/>
        <v>56</v>
      </c>
      <c r="M482" s="8">
        <f t="shared" si="337"/>
        <v>1.1496426930478538</v>
      </c>
      <c r="N482" s="39">
        <f>RANK(G485,$G$469:$G$498,1)</f>
        <v>14</v>
      </c>
      <c r="O482" s="42">
        <f>+CQ500</f>
        <v>6</v>
      </c>
      <c r="P482" s="40">
        <f t="shared" si="334"/>
        <v>45.5</v>
      </c>
      <c r="Q482" s="40">
        <f t="shared" si="335"/>
        <v>83.416666666666671</v>
      </c>
      <c r="R482" s="40">
        <f t="shared" si="338"/>
        <v>40</v>
      </c>
      <c r="S482" s="40">
        <f t="shared" si="339"/>
        <v>0.60219379159649478</v>
      </c>
      <c r="T482" s="4"/>
      <c r="U482" s="4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 t="b">
        <f t="shared" si="347"/>
        <v>0</v>
      </c>
      <c r="AI482" s="43" t="b">
        <f t="shared" si="348"/>
        <v>0</v>
      </c>
      <c r="AJ482" s="43">
        <f t="shared" si="349"/>
        <v>1</v>
      </c>
      <c r="AK482" s="43" t="b">
        <f t="shared" si="350"/>
        <v>0</v>
      </c>
      <c r="AL482" s="43" t="b">
        <f t="shared" si="351"/>
        <v>0</v>
      </c>
      <c r="AM482" s="43" t="b">
        <f t="shared" si="352"/>
        <v>0</v>
      </c>
      <c r="AN482" s="43" t="b">
        <f t="shared" si="353"/>
        <v>0</v>
      </c>
      <c r="AO482" s="43">
        <f t="shared" si="354"/>
        <v>1</v>
      </c>
      <c r="AP482" s="43" t="b">
        <f t="shared" si="355"/>
        <v>0</v>
      </c>
      <c r="AQ482" s="43" t="b">
        <f t="shared" si="356"/>
        <v>0</v>
      </c>
      <c r="AR482" s="43" t="b">
        <f t="shared" si="357"/>
        <v>0</v>
      </c>
      <c r="AS482" s="43" t="b">
        <f t="shared" si="358"/>
        <v>0</v>
      </c>
      <c r="AT482" s="43" t="b">
        <f t="shared" si="359"/>
        <v>0</v>
      </c>
      <c r="AU482" s="43" t="b">
        <f t="shared" si="360"/>
        <v>0</v>
      </c>
      <c r="AV482" s="43" t="b">
        <f t="shared" si="361"/>
        <v>0</v>
      </c>
      <c r="AW482" s="43">
        <f t="shared" si="362"/>
        <v>1</v>
      </c>
      <c r="AX482" s="43" t="b">
        <f t="shared" si="363"/>
        <v>0</v>
      </c>
      <c r="AY482" s="43" t="e">
        <f>IF(#REF!&gt;=$H481,1)</f>
        <v>#REF!</v>
      </c>
      <c r="AZ482" s="43" t="e">
        <f>IF(#REF!&gt;=$H481,1)</f>
        <v>#REF!</v>
      </c>
      <c r="BA482" s="43" t="e">
        <f>IF(#REF!&gt;=$H481,1)</f>
        <v>#REF!</v>
      </c>
      <c r="BB482" s="43" t="e">
        <f>IF(#REF!&gt;=$H481,1)</f>
        <v>#REF!</v>
      </c>
      <c r="BC482" s="43" t="e">
        <f>IF(#REF!&gt;=$H481,1)</f>
        <v>#REF!</v>
      </c>
      <c r="BD482" s="43" t="e">
        <f>IF(#REF!&gt;=$H481,1)</f>
        <v>#REF!</v>
      </c>
      <c r="BE482" s="43" t="e">
        <f>IF(#REF!&gt;=$H481,1)</f>
        <v>#REF!</v>
      </c>
      <c r="BF482" s="43" t="e">
        <f>IF(#REF!&gt;=$H481,1)</f>
        <v>#REF!</v>
      </c>
      <c r="BG482" s="43" t="e">
        <f>IF(#REF!&gt;=$H481,1)</f>
        <v>#REF!</v>
      </c>
      <c r="BH482" s="43" t="e">
        <f>IF(#REF!&gt;=$H481,1)</f>
        <v>#REF!</v>
      </c>
      <c r="BI482" s="43" t="e">
        <f>IF(#REF!&gt;=$H481,1)</f>
        <v>#REF!</v>
      </c>
      <c r="BJ482" s="43" t="e">
        <f>IF(#REF!&gt;=$H481,1)</f>
        <v>#REF!</v>
      </c>
      <c r="BK482" s="43" t="e">
        <f>IF(#REF!&gt;=$H481,1)</f>
        <v>#REF!</v>
      </c>
      <c r="BL482" s="43" t="e">
        <f>IF(#REF!&gt;=$H481,1)</f>
        <v>#REF!</v>
      </c>
      <c r="BM482" s="43" t="e">
        <f>IF(#REF!&gt;=$H481,1)</f>
        <v>#REF!</v>
      </c>
      <c r="BN482" s="43" t="e">
        <f>IF(#REF!&gt;=$H481,1)</f>
        <v>#REF!</v>
      </c>
      <c r="BO482" s="43" t="e">
        <f>IF(#REF!&gt;=$H481,1)</f>
        <v>#REF!</v>
      </c>
      <c r="BP482" s="43" t="e">
        <f>IF(#REF!&gt;=$H481,1)</f>
        <v>#REF!</v>
      </c>
      <c r="BQ482" s="43" t="e">
        <f>IF(#REF!&gt;=$H481,1)</f>
        <v>#REF!</v>
      </c>
      <c r="BR482" s="43" t="e">
        <f>IF(#REF!&gt;=$H481,1)</f>
        <v>#REF!</v>
      </c>
      <c r="BS482" s="43"/>
      <c r="BT482" s="43"/>
      <c r="BU482" s="43"/>
      <c r="BV482" s="43"/>
      <c r="BW482" s="43"/>
      <c r="BX482" s="43"/>
      <c r="BY482" s="43"/>
      <c r="BZ482" s="43"/>
      <c r="CA482" s="43"/>
      <c r="CB482" s="43"/>
      <c r="CC482" s="43"/>
      <c r="CD482" s="43"/>
      <c r="CE482" s="37"/>
      <c r="CF482" s="37"/>
      <c r="CG482" s="37"/>
      <c r="CH482" s="37"/>
      <c r="CI482" s="37"/>
      <c r="CJ482" s="37"/>
      <c r="CK482" s="37"/>
      <c r="CL482" s="37"/>
      <c r="CM482" s="37"/>
      <c r="CN482" s="37"/>
      <c r="CO482" s="37"/>
      <c r="CP482" s="37"/>
      <c r="CQ482" s="37" t="b">
        <f t="shared" si="371"/>
        <v>0</v>
      </c>
      <c r="CR482" s="37">
        <f t="shared" si="372"/>
        <v>1</v>
      </c>
      <c r="CS482" s="37" t="b">
        <f t="shared" si="373"/>
        <v>0</v>
      </c>
      <c r="CT482" s="37" t="b">
        <f t="shared" si="374"/>
        <v>0</v>
      </c>
      <c r="CU482" s="37">
        <f t="shared" si="375"/>
        <v>1</v>
      </c>
      <c r="CV482" s="37">
        <f t="shared" si="376"/>
        <v>1</v>
      </c>
      <c r="CW482" s="37">
        <f t="shared" si="377"/>
        <v>1</v>
      </c>
      <c r="CX482" s="37" t="b">
        <f t="shared" si="378"/>
        <v>0</v>
      </c>
      <c r="CY482" s="37" t="b">
        <f t="shared" si="379"/>
        <v>0</v>
      </c>
      <c r="CZ482" s="37" t="b">
        <f t="shared" si="380"/>
        <v>0</v>
      </c>
      <c r="DA482" s="37" t="b">
        <f t="shared" si="381"/>
        <v>0</v>
      </c>
      <c r="DB482" s="37" t="b">
        <f t="shared" si="382"/>
        <v>0</v>
      </c>
      <c r="DC482" s="37">
        <f t="shared" si="383"/>
        <v>1</v>
      </c>
      <c r="DD482" s="37" t="b">
        <f t="shared" si="384"/>
        <v>0</v>
      </c>
      <c r="DE482" s="37" t="b">
        <f t="shared" si="385"/>
        <v>0</v>
      </c>
      <c r="DF482" s="37">
        <f t="shared" si="386"/>
        <v>1</v>
      </c>
      <c r="DG482" s="37" t="b">
        <f t="shared" si="387"/>
        <v>0</v>
      </c>
      <c r="DH482" s="37" t="e">
        <f>IF(#REF!&gt;=$N481,1)</f>
        <v>#REF!</v>
      </c>
      <c r="DI482" s="37" t="e">
        <f>IF(#REF!&gt;=$N481,1)</f>
        <v>#REF!</v>
      </c>
      <c r="DJ482" s="37" t="e">
        <f>IF(#REF!&gt;=$N481,1)</f>
        <v>#REF!</v>
      </c>
      <c r="DK482" s="37" t="e">
        <f>IF(#REF!&gt;=$N481,1)</f>
        <v>#REF!</v>
      </c>
      <c r="DL482" s="37" t="e">
        <f>IF(#REF!&gt;=$N481,1)</f>
        <v>#REF!</v>
      </c>
      <c r="DM482" s="37" t="e">
        <f>IF(#REF!&gt;=$N481,1)</f>
        <v>#REF!</v>
      </c>
      <c r="DN482" s="37" t="e">
        <f>IF(#REF!&gt;=$N481,1)</f>
        <v>#REF!</v>
      </c>
      <c r="DO482" s="37" t="e">
        <f>IF(#REF!&gt;=$N481,1)</f>
        <v>#REF!</v>
      </c>
      <c r="DP482" s="37" t="e">
        <f>IF(#REF!&gt;=$N481,1)</f>
        <v>#REF!</v>
      </c>
      <c r="DQ482" s="37" t="e">
        <f>IF(#REF!&gt;=$N481,1)</f>
        <v>#REF!</v>
      </c>
      <c r="DR482" s="37" t="e">
        <f>IF(#REF!&gt;=$N481,1)</f>
        <v>#REF!</v>
      </c>
      <c r="DS482" s="37" t="e">
        <f>IF(#REF!&gt;=$N481,1)</f>
        <v>#REF!</v>
      </c>
      <c r="DT482" s="37" t="e">
        <f>IF(#REF!&gt;=$N481,1)</f>
        <v>#REF!</v>
      </c>
      <c r="DU482" s="37" t="e">
        <f>IF(#REF!&gt;=$N481,1)</f>
        <v>#REF!</v>
      </c>
      <c r="DV482" s="37" t="e">
        <f>IF(#REF!&gt;=$N481,1)</f>
        <v>#REF!</v>
      </c>
      <c r="DW482" s="37" t="e">
        <f>IF(#REF!&gt;=$N481,1)</f>
        <v>#REF!</v>
      </c>
      <c r="DX482" s="37" t="e">
        <f>IF(#REF!&gt;=$N481,1)</f>
        <v>#REF!</v>
      </c>
      <c r="DY482" s="37" t="e">
        <f>IF(#REF!&gt;=$N481,1)</f>
        <v>#REF!</v>
      </c>
      <c r="DZ482" s="37" t="e">
        <f>IF(#REF!&gt;=$N481,1)</f>
        <v>#REF!</v>
      </c>
      <c r="EA482" s="37" t="e">
        <f>IF(#REF!&gt;=$N481,1)</f>
        <v>#REF!</v>
      </c>
    </row>
    <row r="483" spans="6:131" ht="15" x14ac:dyDescent="0.25">
      <c r="F483" s="4">
        <v>15</v>
      </c>
      <c r="G483" s="7">
        <v>16.3</v>
      </c>
      <c r="H483" s="8">
        <f t="shared" si="331"/>
        <v>7</v>
      </c>
      <c r="I483" s="8">
        <f>+AI500</f>
        <v>6</v>
      </c>
      <c r="J483" s="8">
        <f t="shared" si="332"/>
        <v>52.5</v>
      </c>
      <c r="K483" s="8">
        <f t="shared" si="333"/>
        <v>102.08333333333333</v>
      </c>
      <c r="L483" s="8">
        <f t="shared" si="336"/>
        <v>62</v>
      </c>
      <c r="M483" s="8">
        <f t="shared" si="337"/>
        <v>0.94025615268024765</v>
      </c>
      <c r="N483" s="39">
        <f>RANK(G484,$G$469:$G$498,1)</f>
        <v>30</v>
      </c>
      <c r="O483" s="42">
        <f>+CR500</f>
        <v>14</v>
      </c>
      <c r="P483" s="40">
        <f t="shared" si="334"/>
        <v>52.5</v>
      </c>
      <c r="Q483" s="40">
        <f t="shared" si="335"/>
        <v>102.08333333333333</v>
      </c>
      <c r="R483" s="40">
        <f t="shared" si="338"/>
        <v>54</v>
      </c>
      <c r="S483" s="40">
        <f t="shared" si="339"/>
        <v>-0.14846149779161805</v>
      </c>
      <c r="T483" s="4"/>
      <c r="U483" s="4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>
        <f t="shared" si="348"/>
        <v>1</v>
      </c>
      <c r="AJ483" s="43">
        <f t="shared" si="349"/>
        <v>1</v>
      </c>
      <c r="AK483" s="43">
        <f t="shared" si="350"/>
        <v>1</v>
      </c>
      <c r="AL483" s="43">
        <f t="shared" si="351"/>
        <v>1</v>
      </c>
      <c r="AM483" s="43" t="b">
        <f t="shared" si="352"/>
        <v>0</v>
      </c>
      <c r="AN483" s="43">
        <f t="shared" si="353"/>
        <v>1</v>
      </c>
      <c r="AO483" s="43">
        <f t="shared" si="354"/>
        <v>1</v>
      </c>
      <c r="AP483" s="43">
        <f t="shared" si="355"/>
        <v>1</v>
      </c>
      <c r="AQ483" s="43">
        <f t="shared" si="356"/>
        <v>1</v>
      </c>
      <c r="AR483" s="43" t="b">
        <f t="shared" si="357"/>
        <v>0</v>
      </c>
      <c r="AS483" s="43">
        <f t="shared" si="358"/>
        <v>1</v>
      </c>
      <c r="AT483" s="43">
        <f t="shared" si="359"/>
        <v>1</v>
      </c>
      <c r="AU483" s="43">
        <f t="shared" si="360"/>
        <v>1</v>
      </c>
      <c r="AV483" s="43">
        <f t="shared" si="361"/>
        <v>1</v>
      </c>
      <c r="AW483" s="43">
        <f t="shared" si="362"/>
        <v>1</v>
      </c>
      <c r="AX483" s="43">
        <f t="shared" si="363"/>
        <v>1</v>
      </c>
      <c r="AY483" s="43" t="e">
        <f>IF(#REF!&gt;=$H482,1)</f>
        <v>#REF!</v>
      </c>
      <c r="AZ483" s="43" t="e">
        <f>IF(#REF!&gt;=$H482,1)</f>
        <v>#REF!</v>
      </c>
      <c r="BA483" s="43" t="e">
        <f>IF(#REF!&gt;=$H482,1)</f>
        <v>#REF!</v>
      </c>
      <c r="BB483" s="43" t="e">
        <f>IF(#REF!&gt;=$H482,1)</f>
        <v>#REF!</v>
      </c>
      <c r="BC483" s="43" t="e">
        <f>IF(#REF!&gt;=$H482,1)</f>
        <v>#REF!</v>
      </c>
      <c r="BD483" s="43" t="e">
        <f>IF(#REF!&gt;=$H482,1)</f>
        <v>#REF!</v>
      </c>
      <c r="BE483" s="43" t="e">
        <f>IF(#REF!&gt;=$H482,1)</f>
        <v>#REF!</v>
      </c>
      <c r="BF483" s="43" t="e">
        <f>IF(#REF!&gt;=$H482,1)</f>
        <v>#REF!</v>
      </c>
      <c r="BG483" s="43" t="e">
        <f>IF(#REF!&gt;=$H482,1)</f>
        <v>#REF!</v>
      </c>
      <c r="BH483" s="43" t="e">
        <f>IF(#REF!&gt;=$H482,1)</f>
        <v>#REF!</v>
      </c>
      <c r="BI483" s="43" t="e">
        <f>IF(#REF!&gt;=$H482,1)</f>
        <v>#REF!</v>
      </c>
      <c r="BJ483" s="43" t="e">
        <f>IF(#REF!&gt;=$H482,1)</f>
        <v>#REF!</v>
      </c>
      <c r="BK483" s="43" t="e">
        <f>IF(#REF!&gt;=$H482,1)</f>
        <v>#REF!</v>
      </c>
      <c r="BL483" s="43" t="e">
        <f>IF(#REF!&gt;=$H482,1)</f>
        <v>#REF!</v>
      </c>
      <c r="BM483" s="43" t="e">
        <f>IF(#REF!&gt;=$H482,1)</f>
        <v>#REF!</v>
      </c>
      <c r="BN483" s="43" t="e">
        <f>IF(#REF!&gt;=$H482,1)</f>
        <v>#REF!</v>
      </c>
      <c r="BO483" s="43" t="e">
        <f>IF(#REF!&gt;=$H482,1)</f>
        <v>#REF!</v>
      </c>
      <c r="BP483" s="43" t="e">
        <f>IF(#REF!&gt;=$H482,1)</f>
        <v>#REF!</v>
      </c>
      <c r="BQ483" s="43" t="e">
        <f>IF(#REF!&gt;=$H482,1)</f>
        <v>#REF!</v>
      </c>
      <c r="BR483" s="43" t="e">
        <f>IF(#REF!&gt;=$H482,1)</f>
        <v>#REF!</v>
      </c>
      <c r="BS483" s="43"/>
      <c r="BT483" s="43"/>
      <c r="BU483" s="43"/>
      <c r="BV483" s="43"/>
      <c r="BW483" s="43"/>
      <c r="BX483" s="43"/>
      <c r="BY483" s="43"/>
      <c r="BZ483" s="43"/>
      <c r="CA483" s="43"/>
      <c r="CB483" s="43"/>
      <c r="CC483" s="43"/>
      <c r="CD483" s="43"/>
      <c r="CE483" s="37"/>
      <c r="CF483" s="37"/>
      <c r="CG483" s="37"/>
      <c r="CH483" s="37"/>
      <c r="CI483" s="37"/>
      <c r="CJ483" s="37"/>
      <c r="CK483" s="37"/>
      <c r="CL483" s="37"/>
      <c r="CM483" s="37"/>
      <c r="CN483" s="37"/>
      <c r="CO483" s="37"/>
      <c r="CP483" s="37"/>
      <c r="CQ483" s="37"/>
      <c r="CR483" s="37">
        <f t="shared" si="372"/>
        <v>1</v>
      </c>
      <c r="CS483" s="37" t="b">
        <f t="shared" si="373"/>
        <v>0</v>
      </c>
      <c r="CT483" s="37" t="b">
        <f t="shared" si="374"/>
        <v>0</v>
      </c>
      <c r="CU483" s="37">
        <f t="shared" si="375"/>
        <v>1</v>
      </c>
      <c r="CV483" s="37">
        <f t="shared" si="376"/>
        <v>1</v>
      </c>
      <c r="CW483" s="37">
        <f t="shared" si="377"/>
        <v>1</v>
      </c>
      <c r="CX483" s="37">
        <f t="shared" si="378"/>
        <v>1</v>
      </c>
      <c r="CY483" s="37" t="b">
        <f t="shared" si="379"/>
        <v>0</v>
      </c>
      <c r="CZ483" s="37">
        <f t="shared" si="380"/>
        <v>1</v>
      </c>
      <c r="DA483" s="37" t="b">
        <f t="shared" si="381"/>
        <v>0</v>
      </c>
      <c r="DB483" s="37" t="b">
        <f t="shared" si="382"/>
        <v>0</v>
      </c>
      <c r="DC483" s="37">
        <f t="shared" si="383"/>
        <v>1</v>
      </c>
      <c r="DD483" s="37" t="b">
        <f t="shared" si="384"/>
        <v>0</v>
      </c>
      <c r="DE483" s="37" t="b">
        <f t="shared" si="385"/>
        <v>0</v>
      </c>
      <c r="DF483" s="37">
        <f t="shared" si="386"/>
        <v>1</v>
      </c>
      <c r="DG483" s="37" t="b">
        <f t="shared" si="387"/>
        <v>0</v>
      </c>
      <c r="DH483" s="37" t="e">
        <f>IF(#REF!&gt;=$N482,1)</f>
        <v>#REF!</v>
      </c>
      <c r="DI483" s="37" t="e">
        <f>IF(#REF!&gt;=$N482,1)</f>
        <v>#REF!</v>
      </c>
      <c r="DJ483" s="37" t="e">
        <f>IF(#REF!&gt;=$N482,1)</f>
        <v>#REF!</v>
      </c>
      <c r="DK483" s="37" t="e">
        <f>IF(#REF!&gt;=$N482,1)</f>
        <v>#REF!</v>
      </c>
      <c r="DL483" s="37" t="e">
        <f>IF(#REF!&gt;=$N482,1)</f>
        <v>#REF!</v>
      </c>
      <c r="DM483" s="37" t="e">
        <f>IF(#REF!&gt;=$N482,1)</f>
        <v>#REF!</v>
      </c>
      <c r="DN483" s="37" t="e">
        <f>IF(#REF!&gt;=$N482,1)</f>
        <v>#REF!</v>
      </c>
      <c r="DO483" s="37" t="e">
        <f>IF(#REF!&gt;=$N482,1)</f>
        <v>#REF!</v>
      </c>
      <c r="DP483" s="37" t="e">
        <f>IF(#REF!&gt;=$N482,1)</f>
        <v>#REF!</v>
      </c>
      <c r="DQ483" s="37" t="e">
        <f>IF(#REF!&gt;=$N482,1)</f>
        <v>#REF!</v>
      </c>
      <c r="DR483" s="37" t="e">
        <f>IF(#REF!&gt;=$N482,1)</f>
        <v>#REF!</v>
      </c>
      <c r="DS483" s="37" t="e">
        <f>IF(#REF!&gt;=$N482,1)</f>
        <v>#REF!</v>
      </c>
      <c r="DT483" s="37" t="e">
        <f>IF(#REF!&gt;=$N482,1)</f>
        <v>#REF!</v>
      </c>
      <c r="DU483" s="37" t="e">
        <f>IF(#REF!&gt;=$N482,1)</f>
        <v>#REF!</v>
      </c>
      <c r="DV483" s="37" t="e">
        <f>IF(#REF!&gt;=$N482,1)</f>
        <v>#REF!</v>
      </c>
      <c r="DW483" s="37" t="e">
        <f>IF(#REF!&gt;=$N482,1)</f>
        <v>#REF!</v>
      </c>
      <c r="DX483" s="37" t="e">
        <f>IF(#REF!&gt;=$N482,1)</f>
        <v>#REF!</v>
      </c>
      <c r="DY483" s="37" t="e">
        <f>IF(#REF!&gt;=$N482,1)</f>
        <v>#REF!</v>
      </c>
      <c r="DZ483" s="37" t="e">
        <f>IF(#REF!&gt;=$N482,1)</f>
        <v>#REF!</v>
      </c>
      <c r="EA483" s="37" t="e">
        <f>IF(#REF!&gt;=$N482,1)</f>
        <v>#REF!</v>
      </c>
    </row>
    <row r="484" spans="6:131" ht="15" x14ac:dyDescent="0.25">
      <c r="F484" s="4">
        <v>16</v>
      </c>
      <c r="G484" s="7">
        <v>17.8</v>
      </c>
      <c r="H484" s="8">
        <f t="shared" si="331"/>
        <v>30</v>
      </c>
      <c r="I484" s="8">
        <f>+AJ500</f>
        <v>15</v>
      </c>
      <c r="J484" s="8">
        <f t="shared" si="332"/>
        <v>60</v>
      </c>
      <c r="K484" s="8">
        <f t="shared" si="333"/>
        <v>123.33333333333333</v>
      </c>
      <c r="L484" s="8">
        <f t="shared" si="336"/>
        <v>77</v>
      </c>
      <c r="M484" s="8">
        <f t="shared" si="337"/>
        <v>1.5307655742285438</v>
      </c>
      <c r="N484" s="39">
        <f>RANK(G483,$G$469:$G$498,1)</f>
        <v>7</v>
      </c>
      <c r="O484" s="42">
        <f>+CS500</f>
        <v>4</v>
      </c>
      <c r="P484" s="40">
        <f t="shared" si="334"/>
        <v>60</v>
      </c>
      <c r="Q484" s="40">
        <f t="shared" si="335"/>
        <v>123.33333333333333</v>
      </c>
      <c r="R484" s="40">
        <f t="shared" si="338"/>
        <v>58</v>
      </c>
      <c r="S484" s="40">
        <f t="shared" si="339"/>
        <v>0.18009006755629928</v>
      </c>
      <c r="T484" s="4"/>
      <c r="U484" s="4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>
        <f t="shared" si="349"/>
        <v>1</v>
      </c>
      <c r="AK484" s="43">
        <f t="shared" si="350"/>
        <v>1</v>
      </c>
      <c r="AL484" s="43">
        <f t="shared" si="351"/>
        <v>1</v>
      </c>
      <c r="AM484" s="43" t="b">
        <f t="shared" si="352"/>
        <v>0</v>
      </c>
      <c r="AN484" s="43">
        <f t="shared" si="353"/>
        <v>1</v>
      </c>
      <c r="AO484" s="43">
        <f t="shared" si="354"/>
        <v>1</v>
      </c>
      <c r="AP484" s="43">
        <f t="shared" si="355"/>
        <v>1</v>
      </c>
      <c r="AQ484" s="43">
        <f t="shared" si="356"/>
        <v>1</v>
      </c>
      <c r="AR484" s="43" t="b">
        <f t="shared" si="357"/>
        <v>0</v>
      </c>
      <c r="AS484" s="43">
        <f t="shared" si="358"/>
        <v>1</v>
      </c>
      <c r="AT484" s="43">
        <f t="shared" si="359"/>
        <v>1</v>
      </c>
      <c r="AU484" s="43">
        <f t="shared" si="360"/>
        <v>1</v>
      </c>
      <c r="AV484" s="43">
        <f t="shared" si="361"/>
        <v>1</v>
      </c>
      <c r="AW484" s="43">
        <f t="shared" si="362"/>
        <v>1</v>
      </c>
      <c r="AX484" s="43">
        <f t="shared" si="363"/>
        <v>1</v>
      </c>
      <c r="AY484" s="43" t="e">
        <f>IF(#REF!&gt;=$H483,1)</f>
        <v>#REF!</v>
      </c>
      <c r="AZ484" s="43" t="e">
        <f>IF(#REF!&gt;=$H483,1)</f>
        <v>#REF!</v>
      </c>
      <c r="BA484" s="43" t="e">
        <f>IF(#REF!&gt;=$H483,1)</f>
        <v>#REF!</v>
      </c>
      <c r="BB484" s="43" t="e">
        <f>IF(#REF!&gt;=$H483,1)</f>
        <v>#REF!</v>
      </c>
      <c r="BC484" s="43" t="e">
        <f>IF(#REF!&gt;=$H483,1)</f>
        <v>#REF!</v>
      </c>
      <c r="BD484" s="43" t="e">
        <f>IF(#REF!&gt;=$H483,1)</f>
        <v>#REF!</v>
      </c>
      <c r="BE484" s="43" t="e">
        <f>IF(#REF!&gt;=$H483,1)</f>
        <v>#REF!</v>
      </c>
      <c r="BF484" s="43" t="e">
        <f>IF(#REF!&gt;=$H483,1)</f>
        <v>#REF!</v>
      </c>
      <c r="BG484" s="43" t="e">
        <f>IF(#REF!&gt;=$H483,1)</f>
        <v>#REF!</v>
      </c>
      <c r="BH484" s="43" t="e">
        <f>IF(#REF!&gt;=$H483,1)</f>
        <v>#REF!</v>
      </c>
      <c r="BI484" s="43" t="e">
        <f>IF(#REF!&gt;=$H483,1)</f>
        <v>#REF!</v>
      </c>
      <c r="BJ484" s="43" t="e">
        <f>IF(#REF!&gt;=$H483,1)</f>
        <v>#REF!</v>
      </c>
      <c r="BK484" s="43" t="e">
        <f>IF(#REF!&gt;=$H483,1)</f>
        <v>#REF!</v>
      </c>
      <c r="BL484" s="43" t="e">
        <f>IF(#REF!&gt;=$H483,1)</f>
        <v>#REF!</v>
      </c>
      <c r="BM484" s="43" t="e">
        <f>IF(#REF!&gt;=$H483,1)</f>
        <v>#REF!</v>
      </c>
      <c r="BN484" s="43" t="e">
        <f>IF(#REF!&gt;=$H483,1)</f>
        <v>#REF!</v>
      </c>
      <c r="BO484" s="43" t="e">
        <f>IF(#REF!&gt;=$H483,1)</f>
        <v>#REF!</v>
      </c>
      <c r="BP484" s="43" t="e">
        <f>IF(#REF!&gt;=$H483,1)</f>
        <v>#REF!</v>
      </c>
      <c r="BQ484" s="43" t="e">
        <f>IF(#REF!&gt;=$H483,1)</f>
        <v>#REF!</v>
      </c>
      <c r="BR484" s="43" t="e">
        <f>IF(#REF!&gt;=$H483,1)</f>
        <v>#REF!</v>
      </c>
      <c r="BS484" s="43"/>
      <c r="BT484" s="43"/>
      <c r="BU484" s="43"/>
      <c r="BV484" s="43"/>
      <c r="BW484" s="43"/>
      <c r="BX484" s="43"/>
      <c r="BY484" s="43"/>
      <c r="BZ484" s="43"/>
      <c r="CA484" s="43"/>
      <c r="CB484" s="43"/>
      <c r="CC484" s="43"/>
      <c r="CD484" s="43"/>
      <c r="CE484" s="37"/>
      <c r="CF484" s="37"/>
      <c r="CG484" s="37"/>
      <c r="CH484" s="37"/>
      <c r="CI484" s="37"/>
      <c r="CJ484" s="37"/>
      <c r="CK484" s="37"/>
      <c r="CL484" s="37"/>
      <c r="CM484" s="37"/>
      <c r="CN484" s="37"/>
      <c r="CO484" s="37"/>
      <c r="CP484" s="37"/>
      <c r="CQ484" s="37"/>
      <c r="CR484" s="37"/>
      <c r="CS484" s="37" t="b">
        <f t="shared" si="373"/>
        <v>0</v>
      </c>
      <c r="CT484" s="37" t="b">
        <f t="shared" si="374"/>
        <v>0</v>
      </c>
      <c r="CU484" s="37" t="b">
        <f t="shared" si="375"/>
        <v>0</v>
      </c>
      <c r="CV484" s="37" t="b">
        <f t="shared" si="376"/>
        <v>0</v>
      </c>
      <c r="CW484" s="37" t="b">
        <f t="shared" si="377"/>
        <v>0</v>
      </c>
      <c r="CX484" s="37" t="b">
        <f t="shared" si="378"/>
        <v>0</v>
      </c>
      <c r="CY484" s="37" t="b">
        <f t="shared" si="379"/>
        <v>0</v>
      </c>
      <c r="CZ484" s="37" t="b">
        <f t="shared" si="380"/>
        <v>0</v>
      </c>
      <c r="DA484" s="37" t="b">
        <f t="shared" si="381"/>
        <v>0</v>
      </c>
      <c r="DB484" s="37" t="b">
        <f t="shared" si="382"/>
        <v>0</v>
      </c>
      <c r="DC484" s="37" t="b">
        <f t="shared" si="383"/>
        <v>0</v>
      </c>
      <c r="DD484" s="37" t="b">
        <f t="shared" si="384"/>
        <v>0</v>
      </c>
      <c r="DE484" s="37" t="b">
        <f t="shared" si="385"/>
        <v>0</v>
      </c>
      <c r="DF484" s="37" t="b">
        <f t="shared" si="386"/>
        <v>0</v>
      </c>
      <c r="DG484" s="37" t="b">
        <f t="shared" si="387"/>
        <v>0</v>
      </c>
      <c r="DH484" s="37" t="e">
        <f>IF(#REF!&gt;=$N483,1)</f>
        <v>#REF!</v>
      </c>
      <c r="DI484" s="37" t="e">
        <f>IF(#REF!&gt;=$N483,1)</f>
        <v>#REF!</v>
      </c>
      <c r="DJ484" s="37" t="e">
        <f>IF(#REF!&gt;=$N483,1)</f>
        <v>#REF!</v>
      </c>
      <c r="DK484" s="37" t="e">
        <f>IF(#REF!&gt;=$N483,1)</f>
        <v>#REF!</v>
      </c>
      <c r="DL484" s="37" t="e">
        <f>IF(#REF!&gt;=$N483,1)</f>
        <v>#REF!</v>
      </c>
      <c r="DM484" s="37" t="e">
        <f>IF(#REF!&gt;=$N483,1)</f>
        <v>#REF!</v>
      </c>
      <c r="DN484" s="37" t="e">
        <f>IF(#REF!&gt;=$N483,1)</f>
        <v>#REF!</v>
      </c>
      <c r="DO484" s="37" t="e">
        <f>IF(#REF!&gt;=$N483,1)</f>
        <v>#REF!</v>
      </c>
      <c r="DP484" s="37" t="e">
        <f>IF(#REF!&gt;=$N483,1)</f>
        <v>#REF!</v>
      </c>
      <c r="DQ484" s="37" t="e">
        <f>IF(#REF!&gt;=$N483,1)</f>
        <v>#REF!</v>
      </c>
      <c r="DR484" s="37" t="e">
        <f>IF(#REF!&gt;=$N483,1)</f>
        <v>#REF!</v>
      </c>
      <c r="DS484" s="37" t="e">
        <f>IF(#REF!&gt;=$N483,1)</f>
        <v>#REF!</v>
      </c>
      <c r="DT484" s="37" t="e">
        <f>IF(#REF!&gt;=$N483,1)</f>
        <v>#REF!</v>
      </c>
      <c r="DU484" s="37" t="e">
        <f>IF(#REF!&gt;=$N483,1)</f>
        <v>#REF!</v>
      </c>
      <c r="DV484" s="37" t="e">
        <f>IF(#REF!&gt;=$N483,1)</f>
        <v>#REF!</v>
      </c>
      <c r="DW484" s="37" t="e">
        <f>IF(#REF!&gt;=$N483,1)</f>
        <v>#REF!</v>
      </c>
      <c r="DX484" s="37" t="e">
        <f>IF(#REF!&gt;=$N483,1)</f>
        <v>#REF!</v>
      </c>
      <c r="DY484" s="37" t="e">
        <f>IF(#REF!&gt;=$N483,1)</f>
        <v>#REF!</v>
      </c>
      <c r="DZ484" s="37" t="e">
        <f>IF(#REF!&gt;=$N483,1)</f>
        <v>#REF!</v>
      </c>
      <c r="EA484" s="37" t="e">
        <f>IF(#REF!&gt;=$N483,1)</f>
        <v>#REF!</v>
      </c>
    </row>
    <row r="485" spans="6:131" ht="15" x14ac:dyDescent="0.25">
      <c r="F485" s="4">
        <v>17</v>
      </c>
      <c r="G485" s="7">
        <v>16.600000000000001</v>
      </c>
      <c r="H485" s="8">
        <f t="shared" si="331"/>
        <v>14</v>
      </c>
      <c r="I485" s="8">
        <f>+AK500</f>
        <v>8</v>
      </c>
      <c r="J485" s="8">
        <f t="shared" si="332"/>
        <v>68</v>
      </c>
      <c r="K485" s="8">
        <f t="shared" si="333"/>
        <v>147.33333333333334</v>
      </c>
      <c r="L485" s="8">
        <f t="shared" si="336"/>
        <v>85</v>
      </c>
      <c r="M485" s="8">
        <f t="shared" si="337"/>
        <v>1.4005493427717788</v>
      </c>
      <c r="N485" s="39">
        <f>RANK(G482,$G$469:$G$498,1)</f>
        <v>5</v>
      </c>
      <c r="O485" s="42">
        <f>+CT500</f>
        <v>2</v>
      </c>
      <c r="P485" s="40">
        <f t="shared" si="334"/>
        <v>68</v>
      </c>
      <c r="Q485" s="40">
        <f t="shared" si="335"/>
        <v>147.33333333333334</v>
      </c>
      <c r="R485" s="40">
        <f t="shared" si="338"/>
        <v>60</v>
      </c>
      <c r="S485" s="40">
        <f t="shared" si="339"/>
        <v>0.65908204365730771</v>
      </c>
      <c r="T485" s="4"/>
      <c r="U485" s="4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 t="b">
        <f t="shared" si="350"/>
        <v>0</v>
      </c>
      <c r="AL485" s="43" t="b">
        <f t="shared" si="351"/>
        <v>0</v>
      </c>
      <c r="AM485" s="43" t="b">
        <f t="shared" si="352"/>
        <v>0</v>
      </c>
      <c r="AN485" s="43" t="b">
        <f t="shared" si="353"/>
        <v>0</v>
      </c>
      <c r="AO485" s="43" t="b">
        <f t="shared" si="354"/>
        <v>0</v>
      </c>
      <c r="AP485" s="43" t="b">
        <f t="shared" si="355"/>
        <v>0</v>
      </c>
      <c r="AQ485" s="43" t="b">
        <f t="shared" si="356"/>
        <v>0</v>
      </c>
      <c r="AR485" s="43" t="b">
        <f t="shared" si="357"/>
        <v>0</v>
      </c>
      <c r="AS485" s="43" t="b">
        <f t="shared" si="358"/>
        <v>0</v>
      </c>
      <c r="AT485" s="43" t="b">
        <f t="shared" si="359"/>
        <v>0</v>
      </c>
      <c r="AU485" s="43" t="b">
        <f t="shared" si="360"/>
        <v>0</v>
      </c>
      <c r="AV485" s="43" t="b">
        <f t="shared" si="361"/>
        <v>0</v>
      </c>
      <c r="AW485" s="43" t="b">
        <f t="shared" si="362"/>
        <v>0</v>
      </c>
      <c r="AX485" s="43" t="b">
        <f t="shared" si="363"/>
        <v>0</v>
      </c>
      <c r="AY485" s="43" t="e">
        <f>IF(#REF!&gt;=$H484,1)</f>
        <v>#REF!</v>
      </c>
      <c r="AZ485" s="43" t="e">
        <f>IF(#REF!&gt;=$H484,1)</f>
        <v>#REF!</v>
      </c>
      <c r="BA485" s="43" t="e">
        <f>IF(#REF!&gt;=$H484,1)</f>
        <v>#REF!</v>
      </c>
      <c r="BB485" s="43" t="e">
        <f>IF(#REF!&gt;=$H484,1)</f>
        <v>#REF!</v>
      </c>
      <c r="BC485" s="43" t="e">
        <f>IF(#REF!&gt;=$H484,1)</f>
        <v>#REF!</v>
      </c>
      <c r="BD485" s="43" t="e">
        <f>IF(#REF!&gt;=$H484,1)</f>
        <v>#REF!</v>
      </c>
      <c r="BE485" s="43" t="e">
        <f>IF(#REF!&gt;=$H484,1)</f>
        <v>#REF!</v>
      </c>
      <c r="BF485" s="43" t="e">
        <f>IF(#REF!&gt;=$H484,1)</f>
        <v>#REF!</v>
      </c>
      <c r="BG485" s="43" t="e">
        <f>IF(#REF!&gt;=$H484,1)</f>
        <v>#REF!</v>
      </c>
      <c r="BH485" s="43" t="e">
        <f>IF(#REF!&gt;=$H484,1)</f>
        <v>#REF!</v>
      </c>
      <c r="BI485" s="43" t="e">
        <f>IF(#REF!&gt;=$H484,1)</f>
        <v>#REF!</v>
      </c>
      <c r="BJ485" s="43" t="e">
        <f>IF(#REF!&gt;=$H484,1)</f>
        <v>#REF!</v>
      </c>
      <c r="BK485" s="43" t="e">
        <f>IF(#REF!&gt;=$H484,1)</f>
        <v>#REF!</v>
      </c>
      <c r="BL485" s="43" t="e">
        <f>IF(#REF!&gt;=$H484,1)</f>
        <v>#REF!</v>
      </c>
      <c r="BM485" s="43" t="e">
        <f>IF(#REF!&gt;=$H484,1)</f>
        <v>#REF!</v>
      </c>
      <c r="BN485" s="43" t="e">
        <f>IF(#REF!&gt;=$H484,1)</f>
        <v>#REF!</v>
      </c>
      <c r="BO485" s="43" t="e">
        <f>IF(#REF!&gt;=$H484,1)</f>
        <v>#REF!</v>
      </c>
      <c r="BP485" s="43" t="e">
        <f>IF(#REF!&gt;=$H484,1)</f>
        <v>#REF!</v>
      </c>
      <c r="BQ485" s="43" t="e">
        <f>IF(#REF!&gt;=$H484,1)</f>
        <v>#REF!</v>
      </c>
      <c r="BR485" s="43" t="e">
        <f>IF(#REF!&gt;=$H484,1)</f>
        <v>#REF!</v>
      </c>
      <c r="BS485" s="43"/>
      <c r="BT485" s="43"/>
      <c r="BU485" s="43"/>
      <c r="BV485" s="43"/>
      <c r="BW485" s="43"/>
      <c r="BX485" s="43"/>
      <c r="BY485" s="43"/>
      <c r="BZ485" s="43"/>
      <c r="CA485" s="43"/>
      <c r="CB485" s="43"/>
      <c r="CC485" s="43"/>
      <c r="CD485" s="43"/>
      <c r="CE485" s="37"/>
      <c r="CF485" s="37"/>
      <c r="CG485" s="37"/>
      <c r="CH485" s="37"/>
      <c r="CI485" s="37"/>
      <c r="CJ485" s="37"/>
      <c r="CK485" s="37"/>
      <c r="CL485" s="37"/>
      <c r="CM485" s="37"/>
      <c r="CN485" s="37"/>
      <c r="CO485" s="37"/>
      <c r="CP485" s="37"/>
      <c r="CQ485" s="37"/>
      <c r="CR485" s="37"/>
      <c r="CS485" s="37"/>
      <c r="CT485" s="37" t="b">
        <f t="shared" si="374"/>
        <v>0</v>
      </c>
      <c r="CU485" s="37">
        <f t="shared" si="375"/>
        <v>1</v>
      </c>
      <c r="CV485" s="37">
        <f t="shared" si="376"/>
        <v>1</v>
      </c>
      <c r="CW485" s="37">
        <f t="shared" si="377"/>
        <v>1</v>
      </c>
      <c r="CX485" s="37">
        <f t="shared" si="378"/>
        <v>1</v>
      </c>
      <c r="CY485" s="37" t="b">
        <f t="shared" si="379"/>
        <v>0</v>
      </c>
      <c r="CZ485" s="37">
        <f t="shared" si="380"/>
        <v>1</v>
      </c>
      <c r="DA485" s="37">
        <f t="shared" si="381"/>
        <v>1</v>
      </c>
      <c r="DB485" s="37" t="b">
        <f t="shared" si="382"/>
        <v>0</v>
      </c>
      <c r="DC485" s="37">
        <f t="shared" si="383"/>
        <v>1</v>
      </c>
      <c r="DD485" s="37" t="b">
        <f t="shared" si="384"/>
        <v>0</v>
      </c>
      <c r="DE485" s="37">
        <f t="shared" si="385"/>
        <v>1</v>
      </c>
      <c r="DF485" s="37">
        <f t="shared" si="386"/>
        <v>1</v>
      </c>
      <c r="DG485" s="37">
        <f t="shared" si="387"/>
        <v>1</v>
      </c>
      <c r="DH485" s="37" t="e">
        <f>IF(#REF!&gt;=$N484,1)</f>
        <v>#REF!</v>
      </c>
      <c r="DI485" s="37" t="e">
        <f>IF(#REF!&gt;=$N484,1)</f>
        <v>#REF!</v>
      </c>
      <c r="DJ485" s="37" t="e">
        <f>IF(#REF!&gt;=$N484,1)</f>
        <v>#REF!</v>
      </c>
      <c r="DK485" s="37" t="e">
        <f>IF(#REF!&gt;=$N484,1)</f>
        <v>#REF!</v>
      </c>
      <c r="DL485" s="37" t="e">
        <f>IF(#REF!&gt;=$N484,1)</f>
        <v>#REF!</v>
      </c>
      <c r="DM485" s="37" t="e">
        <f>IF(#REF!&gt;=$N484,1)</f>
        <v>#REF!</v>
      </c>
      <c r="DN485" s="37" t="e">
        <f>IF(#REF!&gt;=$N484,1)</f>
        <v>#REF!</v>
      </c>
      <c r="DO485" s="37" t="e">
        <f>IF(#REF!&gt;=$N484,1)</f>
        <v>#REF!</v>
      </c>
      <c r="DP485" s="37" t="e">
        <f>IF(#REF!&gt;=$N484,1)</f>
        <v>#REF!</v>
      </c>
      <c r="DQ485" s="37" t="e">
        <f>IF(#REF!&gt;=$N484,1)</f>
        <v>#REF!</v>
      </c>
      <c r="DR485" s="37" t="e">
        <f>IF(#REF!&gt;=$N484,1)</f>
        <v>#REF!</v>
      </c>
      <c r="DS485" s="37" t="e">
        <f>IF(#REF!&gt;=$N484,1)</f>
        <v>#REF!</v>
      </c>
      <c r="DT485" s="37" t="e">
        <f>IF(#REF!&gt;=$N484,1)</f>
        <v>#REF!</v>
      </c>
      <c r="DU485" s="37" t="e">
        <f>IF(#REF!&gt;=$N484,1)</f>
        <v>#REF!</v>
      </c>
      <c r="DV485" s="37" t="e">
        <f>IF(#REF!&gt;=$N484,1)</f>
        <v>#REF!</v>
      </c>
      <c r="DW485" s="37" t="e">
        <f>IF(#REF!&gt;=$N484,1)</f>
        <v>#REF!</v>
      </c>
      <c r="DX485" s="37" t="e">
        <f>IF(#REF!&gt;=$N484,1)</f>
        <v>#REF!</v>
      </c>
      <c r="DY485" s="37" t="e">
        <f>IF(#REF!&gt;=$N484,1)</f>
        <v>#REF!</v>
      </c>
      <c r="DZ485" s="37" t="e">
        <f>IF(#REF!&gt;=$N484,1)</f>
        <v>#REF!</v>
      </c>
      <c r="EA485" s="37" t="e">
        <f>IF(#REF!&gt;=$N484,1)</f>
        <v>#REF!</v>
      </c>
    </row>
    <row r="486" spans="6:131" ht="15" x14ac:dyDescent="0.25">
      <c r="F486" s="4">
        <v>18</v>
      </c>
      <c r="G486" s="7">
        <v>16.899999999999999</v>
      </c>
      <c r="H486" s="8">
        <f t="shared" si="331"/>
        <v>20</v>
      </c>
      <c r="I486" s="8">
        <f>+AL500</f>
        <v>13</v>
      </c>
      <c r="J486" s="8">
        <f t="shared" si="332"/>
        <v>76.5</v>
      </c>
      <c r="K486" s="8">
        <f t="shared" si="333"/>
        <v>174.25</v>
      </c>
      <c r="L486" s="8">
        <f t="shared" si="336"/>
        <v>98</v>
      </c>
      <c r="M486" s="8">
        <f t="shared" si="337"/>
        <v>1.6287411410189259</v>
      </c>
      <c r="N486" s="39">
        <f>RANK(G481,$G$469:$G$498,1)</f>
        <v>27</v>
      </c>
      <c r="O486" s="42">
        <f>+CU500</f>
        <v>15</v>
      </c>
      <c r="P486" s="40">
        <f t="shared" si="334"/>
        <v>76.5</v>
      </c>
      <c r="Q486" s="40">
        <f t="shared" si="335"/>
        <v>174.25</v>
      </c>
      <c r="R486" s="40">
        <f t="shared" si="338"/>
        <v>75</v>
      </c>
      <c r="S486" s="40">
        <f t="shared" si="339"/>
        <v>0.11363310286178553</v>
      </c>
      <c r="T486" s="4"/>
      <c r="U486" s="4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>
        <f t="shared" si="351"/>
        <v>1</v>
      </c>
      <c r="AM486" s="43" t="b">
        <f t="shared" si="352"/>
        <v>0</v>
      </c>
      <c r="AN486" s="43">
        <f t="shared" si="353"/>
        <v>1</v>
      </c>
      <c r="AO486" s="43">
        <f t="shared" si="354"/>
        <v>1</v>
      </c>
      <c r="AP486" s="43" t="b">
        <f t="shared" si="355"/>
        <v>0</v>
      </c>
      <c r="AQ486" s="43" t="b">
        <f t="shared" si="356"/>
        <v>0</v>
      </c>
      <c r="AR486" s="43" t="b">
        <f t="shared" si="357"/>
        <v>0</v>
      </c>
      <c r="AS486" s="43">
        <f t="shared" si="358"/>
        <v>1</v>
      </c>
      <c r="AT486" s="43" t="b">
        <f t="shared" si="359"/>
        <v>0</v>
      </c>
      <c r="AU486" s="43">
        <f t="shared" si="360"/>
        <v>1</v>
      </c>
      <c r="AV486" s="43">
        <f t="shared" si="361"/>
        <v>1</v>
      </c>
      <c r="AW486" s="43">
        <f t="shared" si="362"/>
        <v>1</v>
      </c>
      <c r="AX486" s="43">
        <f t="shared" si="363"/>
        <v>1</v>
      </c>
      <c r="AY486" s="43" t="e">
        <f>IF(#REF!&gt;=$H485,1)</f>
        <v>#REF!</v>
      </c>
      <c r="AZ486" s="43" t="e">
        <f>IF(#REF!&gt;=$H485,1)</f>
        <v>#REF!</v>
      </c>
      <c r="BA486" s="43" t="e">
        <f>IF(#REF!&gt;=$H485,1)</f>
        <v>#REF!</v>
      </c>
      <c r="BB486" s="43" t="e">
        <f>IF(#REF!&gt;=$H485,1)</f>
        <v>#REF!</v>
      </c>
      <c r="BC486" s="43" t="e">
        <f>IF(#REF!&gt;=$H485,1)</f>
        <v>#REF!</v>
      </c>
      <c r="BD486" s="43" t="e">
        <f>IF(#REF!&gt;=$H485,1)</f>
        <v>#REF!</v>
      </c>
      <c r="BE486" s="43" t="e">
        <f>IF(#REF!&gt;=$H485,1)</f>
        <v>#REF!</v>
      </c>
      <c r="BF486" s="43" t="e">
        <f>IF(#REF!&gt;=$H485,1)</f>
        <v>#REF!</v>
      </c>
      <c r="BG486" s="43" t="e">
        <f>IF(#REF!&gt;=$H485,1)</f>
        <v>#REF!</v>
      </c>
      <c r="BH486" s="43" t="e">
        <f>IF(#REF!&gt;=$H485,1)</f>
        <v>#REF!</v>
      </c>
      <c r="BI486" s="43" t="e">
        <f>IF(#REF!&gt;=$H485,1)</f>
        <v>#REF!</v>
      </c>
      <c r="BJ486" s="43" t="e">
        <f>IF(#REF!&gt;=$H485,1)</f>
        <v>#REF!</v>
      </c>
      <c r="BK486" s="43" t="e">
        <f>IF(#REF!&gt;=$H485,1)</f>
        <v>#REF!</v>
      </c>
      <c r="BL486" s="43" t="e">
        <f>IF(#REF!&gt;=$H485,1)</f>
        <v>#REF!</v>
      </c>
      <c r="BM486" s="43" t="e">
        <f>IF(#REF!&gt;=$H485,1)</f>
        <v>#REF!</v>
      </c>
      <c r="BN486" s="43" t="e">
        <f>IF(#REF!&gt;=$H485,1)</f>
        <v>#REF!</v>
      </c>
      <c r="BO486" s="43" t="e">
        <f>IF(#REF!&gt;=$H485,1)</f>
        <v>#REF!</v>
      </c>
      <c r="BP486" s="43" t="e">
        <f>IF(#REF!&gt;=$H485,1)</f>
        <v>#REF!</v>
      </c>
      <c r="BQ486" s="43" t="e">
        <f>IF(#REF!&gt;=$H485,1)</f>
        <v>#REF!</v>
      </c>
      <c r="BR486" s="43" t="e">
        <f>IF(#REF!&gt;=$H485,1)</f>
        <v>#REF!</v>
      </c>
      <c r="BS486" s="43"/>
      <c r="BT486" s="43"/>
      <c r="BU486" s="43"/>
      <c r="BV486" s="43"/>
      <c r="BW486" s="43"/>
      <c r="BX486" s="43"/>
      <c r="BY486" s="43"/>
      <c r="BZ486" s="43"/>
      <c r="CA486" s="43"/>
      <c r="CB486" s="43"/>
      <c r="CC486" s="43"/>
      <c r="CD486" s="43"/>
      <c r="CE486" s="37"/>
      <c r="CF486" s="37"/>
      <c r="CG486" s="37"/>
      <c r="CH486" s="37"/>
      <c r="CI486" s="37"/>
      <c r="CJ486" s="37"/>
      <c r="CK486" s="37"/>
      <c r="CL486" s="37"/>
      <c r="CM486" s="37"/>
      <c r="CN486" s="37"/>
      <c r="CO486" s="37"/>
      <c r="CP486" s="37"/>
      <c r="CQ486" s="37"/>
      <c r="CR486" s="37"/>
      <c r="CS486" s="37"/>
      <c r="CT486" s="37"/>
      <c r="CU486" s="37">
        <f t="shared" si="375"/>
        <v>1</v>
      </c>
      <c r="CV486" s="37">
        <f t="shared" si="376"/>
        <v>1</v>
      </c>
      <c r="CW486" s="37">
        <f t="shared" si="377"/>
        <v>1</v>
      </c>
      <c r="CX486" s="37">
        <f t="shared" si="378"/>
        <v>1</v>
      </c>
      <c r="CY486" s="37" t="b">
        <f t="shared" si="379"/>
        <v>0</v>
      </c>
      <c r="CZ486" s="37">
        <f t="shared" si="380"/>
        <v>1</v>
      </c>
      <c r="DA486" s="37">
        <f t="shared" si="381"/>
        <v>1</v>
      </c>
      <c r="DB486" s="37" t="b">
        <f t="shared" si="382"/>
        <v>0</v>
      </c>
      <c r="DC486" s="37">
        <f t="shared" si="383"/>
        <v>1</v>
      </c>
      <c r="DD486" s="37">
        <f t="shared" si="384"/>
        <v>1</v>
      </c>
      <c r="DE486" s="37">
        <f t="shared" si="385"/>
        <v>1</v>
      </c>
      <c r="DF486" s="37">
        <f t="shared" si="386"/>
        <v>1</v>
      </c>
      <c r="DG486" s="37">
        <f t="shared" si="387"/>
        <v>1</v>
      </c>
      <c r="DH486" s="37" t="e">
        <f>IF(#REF!&gt;=$N485,1)</f>
        <v>#REF!</v>
      </c>
      <c r="DI486" s="37" t="e">
        <f>IF(#REF!&gt;=$N485,1)</f>
        <v>#REF!</v>
      </c>
      <c r="DJ486" s="37" t="e">
        <f>IF(#REF!&gt;=$N485,1)</f>
        <v>#REF!</v>
      </c>
      <c r="DK486" s="37" t="e">
        <f>IF(#REF!&gt;=$N485,1)</f>
        <v>#REF!</v>
      </c>
      <c r="DL486" s="37" t="e">
        <f>IF(#REF!&gt;=$N485,1)</f>
        <v>#REF!</v>
      </c>
      <c r="DM486" s="37" t="e">
        <f>IF(#REF!&gt;=$N485,1)</f>
        <v>#REF!</v>
      </c>
      <c r="DN486" s="37" t="e">
        <f>IF(#REF!&gt;=$N485,1)</f>
        <v>#REF!</v>
      </c>
      <c r="DO486" s="37" t="e">
        <f>IF(#REF!&gt;=$N485,1)</f>
        <v>#REF!</v>
      </c>
      <c r="DP486" s="37" t="e">
        <f>IF(#REF!&gt;=$N485,1)</f>
        <v>#REF!</v>
      </c>
      <c r="DQ486" s="37" t="e">
        <f>IF(#REF!&gt;=$N485,1)</f>
        <v>#REF!</v>
      </c>
      <c r="DR486" s="37" t="e">
        <f>IF(#REF!&gt;=$N485,1)</f>
        <v>#REF!</v>
      </c>
      <c r="DS486" s="37" t="e">
        <f>IF(#REF!&gt;=$N485,1)</f>
        <v>#REF!</v>
      </c>
      <c r="DT486" s="37" t="e">
        <f>IF(#REF!&gt;=$N485,1)</f>
        <v>#REF!</v>
      </c>
      <c r="DU486" s="37" t="e">
        <f>IF(#REF!&gt;=$N485,1)</f>
        <v>#REF!</v>
      </c>
      <c r="DV486" s="37" t="e">
        <f>IF(#REF!&gt;=$N485,1)</f>
        <v>#REF!</v>
      </c>
      <c r="DW486" s="37" t="e">
        <f>IF(#REF!&gt;=$N485,1)</f>
        <v>#REF!</v>
      </c>
      <c r="DX486" s="37" t="e">
        <f>IF(#REF!&gt;=$N485,1)</f>
        <v>#REF!</v>
      </c>
      <c r="DY486" s="37" t="e">
        <f>IF(#REF!&gt;=$N485,1)</f>
        <v>#REF!</v>
      </c>
      <c r="DZ486" s="37" t="e">
        <f>IF(#REF!&gt;=$N485,1)</f>
        <v>#REF!</v>
      </c>
      <c r="EA486" s="37" t="e">
        <f>IF(#REF!&gt;=$N485,1)</f>
        <v>#REF!</v>
      </c>
    </row>
    <row r="487" spans="6:131" ht="15" x14ac:dyDescent="0.25">
      <c r="F487" s="4">
        <v>19</v>
      </c>
      <c r="G487" s="7">
        <v>15.2</v>
      </c>
      <c r="H487" s="8">
        <f t="shared" si="331"/>
        <v>1</v>
      </c>
      <c r="I487" s="8">
        <f>+AM500</f>
        <v>0</v>
      </c>
      <c r="J487" s="8">
        <f t="shared" si="332"/>
        <v>85.5</v>
      </c>
      <c r="K487" s="8">
        <f t="shared" si="333"/>
        <v>204.25</v>
      </c>
      <c r="L487" s="8">
        <f t="shared" si="336"/>
        <v>98</v>
      </c>
      <c r="M487" s="8">
        <f t="shared" si="337"/>
        <v>0.8746392856766495</v>
      </c>
      <c r="N487" s="39">
        <f>RANK(G480,$G$469:$G$498,1)</f>
        <v>25</v>
      </c>
      <c r="O487" s="42">
        <f>+CV500</f>
        <v>14</v>
      </c>
      <c r="P487" s="40">
        <f t="shared" si="334"/>
        <v>85.5</v>
      </c>
      <c r="Q487" s="40">
        <f t="shared" si="335"/>
        <v>204.25</v>
      </c>
      <c r="R487" s="40">
        <f t="shared" si="338"/>
        <v>89</v>
      </c>
      <c r="S487" s="40">
        <f t="shared" si="339"/>
        <v>-0.24489899998946185</v>
      </c>
      <c r="T487" s="4"/>
      <c r="U487" s="4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 t="b">
        <f t="shared" si="352"/>
        <v>0</v>
      </c>
      <c r="AN487" s="43">
        <f t="shared" si="353"/>
        <v>1</v>
      </c>
      <c r="AO487" s="43">
        <f t="shared" si="354"/>
        <v>1</v>
      </c>
      <c r="AP487" s="43" t="b">
        <f t="shared" si="355"/>
        <v>0</v>
      </c>
      <c r="AQ487" s="43" t="b">
        <f t="shared" si="356"/>
        <v>0</v>
      </c>
      <c r="AR487" s="43" t="b">
        <f t="shared" si="357"/>
        <v>0</v>
      </c>
      <c r="AS487" s="43">
        <f t="shared" si="358"/>
        <v>1</v>
      </c>
      <c r="AT487" s="43" t="b">
        <f t="shared" si="359"/>
        <v>0</v>
      </c>
      <c r="AU487" s="43" t="b">
        <f t="shared" si="360"/>
        <v>0</v>
      </c>
      <c r="AV487" s="43" t="b">
        <f t="shared" si="361"/>
        <v>0</v>
      </c>
      <c r="AW487" s="43">
        <f t="shared" si="362"/>
        <v>1</v>
      </c>
      <c r="AX487" s="43" t="b">
        <f t="shared" si="363"/>
        <v>0</v>
      </c>
      <c r="AY487" s="43" t="e">
        <f>IF(#REF!&gt;=$H486,1)</f>
        <v>#REF!</v>
      </c>
      <c r="AZ487" s="43" t="e">
        <f>IF(#REF!&gt;=$H486,1)</f>
        <v>#REF!</v>
      </c>
      <c r="BA487" s="43" t="e">
        <f>IF(#REF!&gt;=$H486,1)</f>
        <v>#REF!</v>
      </c>
      <c r="BB487" s="43" t="e">
        <f>IF(#REF!&gt;=$H486,1)</f>
        <v>#REF!</v>
      </c>
      <c r="BC487" s="43" t="e">
        <f>IF(#REF!&gt;=$H486,1)</f>
        <v>#REF!</v>
      </c>
      <c r="BD487" s="43" t="e">
        <f>IF(#REF!&gt;=$H486,1)</f>
        <v>#REF!</v>
      </c>
      <c r="BE487" s="43" t="e">
        <f>IF(#REF!&gt;=$H486,1)</f>
        <v>#REF!</v>
      </c>
      <c r="BF487" s="43" t="e">
        <f>IF(#REF!&gt;=$H486,1)</f>
        <v>#REF!</v>
      </c>
      <c r="BG487" s="43" t="e">
        <f>IF(#REF!&gt;=$H486,1)</f>
        <v>#REF!</v>
      </c>
      <c r="BH487" s="43" t="e">
        <f>IF(#REF!&gt;=$H486,1)</f>
        <v>#REF!</v>
      </c>
      <c r="BI487" s="43" t="e">
        <f>IF(#REF!&gt;=$H486,1)</f>
        <v>#REF!</v>
      </c>
      <c r="BJ487" s="43" t="e">
        <f>IF(#REF!&gt;=$H486,1)</f>
        <v>#REF!</v>
      </c>
      <c r="BK487" s="43" t="e">
        <f>IF(#REF!&gt;=$H486,1)</f>
        <v>#REF!</v>
      </c>
      <c r="BL487" s="43" t="e">
        <f>IF(#REF!&gt;=$H486,1)</f>
        <v>#REF!</v>
      </c>
      <c r="BM487" s="43" t="e">
        <f>IF(#REF!&gt;=$H486,1)</f>
        <v>#REF!</v>
      </c>
      <c r="BN487" s="43" t="e">
        <f>IF(#REF!&gt;=$H486,1)</f>
        <v>#REF!</v>
      </c>
      <c r="BO487" s="43" t="e">
        <f>IF(#REF!&gt;=$H486,1)</f>
        <v>#REF!</v>
      </c>
      <c r="BP487" s="43" t="e">
        <f>IF(#REF!&gt;=$H486,1)</f>
        <v>#REF!</v>
      </c>
      <c r="BQ487" s="43" t="e">
        <f>IF(#REF!&gt;=$H486,1)</f>
        <v>#REF!</v>
      </c>
      <c r="BR487" s="43" t="e">
        <f>IF(#REF!&gt;=$H486,1)</f>
        <v>#REF!</v>
      </c>
      <c r="BS487" s="43"/>
      <c r="BT487" s="43"/>
      <c r="BU487" s="43"/>
      <c r="BV487" s="43"/>
      <c r="BW487" s="43"/>
      <c r="BX487" s="43"/>
      <c r="BY487" s="43"/>
      <c r="BZ487" s="43"/>
      <c r="CA487" s="43"/>
      <c r="CB487" s="43"/>
      <c r="CC487" s="43"/>
      <c r="CD487" s="43"/>
      <c r="CE487" s="37"/>
      <c r="CF487" s="37"/>
      <c r="CG487" s="37"/>
      <c r="CH487" s="37"/>
      <c r="CI487" s="37"/>
      <c r="CJ487" s="37"/>
      <c r="CK487" s="37"/>
      <c r="CL487" s="37"/>
      <c r="CM487" s="37"/>
      <c r="CN487" s="37"/>
      <c r="CO487" s="37"/>
      <c r="CP487" s="37"/>
      <c r="CQ487" s="37"/>
      <c r="CR487" s="37"/>
      <c r="CS487" s="37"/>
      <c r="CT487" s="37"/>
      <c r="CU487" s="37"/>
      <c r="CV487" s="37" t="b">
        <f t="shared" si="376"/>
        <v>0</v>
      </c>
      <c r="CW487" s="37" t="b">
        <f t="shared" si="377"/>
        <v>0</v>
      </c>
      <c r="CX487" s="37" t="b">
        <f t="shared" si="378"/>
        <v>0</v>
      </c>
      <c r="CY487" s="37" t="b">
        <f t="shared" si="379"/>
        <v>0</v>
      </c>
      <c r="CZ487" s="37" t="b">
        <f t="shared" si="380"/>
        <v>0</v>
      </c>
      <c r="DA487" s="37" t="b">
        <f t="shared" si="381"/>
        <v>0</v>
      </c>
      <c r="DB487" s="37" t="b">
        <f t="shared" si="382"/>
        <v>0</v>
      </c>
      <c r="DC487" s="37" t="b">
        <f t="shared" si="383"/>
        <v>0</v>
      </c>
      <c r="DD487" s="37" t="b">
        <f t="shared" si="384"/>
        <v>0</v>
      </c>
      <c r="DE487" s="37" t="b">
        <f t="shared" si="385"/>
        <v>0</v>
      </c>
      <c r="DF487" s="37" t="b">
        <f t="shared" si="386"/>
        <v>0</v>
      </c>
      <c r="DG487" s="37" t="b">
        <f t="shared" si="387"/>
        <v>0</v>
      </c>
      <c r="DH487" s="37" t="e">
        <f>IF(#REF!&gt;=$N486,1)</f>
        <v>#REF!</v>
      </c>
      <c r="DI487" s="37" t="e">
        <f>IF(#REF!&gt;=$N486,1)</f>
        <v>#REF!</v>
      </c>
      <c r="DJ487" s="37" t="e">
        <f>IF(#REF!&gt;=$N486,1)</f>
        <v>#REF!</v>
      </c>
      <c r="DK487" s="37" t="e">
        <f>IF(#REF!&gt;=$N486,1)</f>
        <v>#REF!</v>
      </c>
      <c r="DL487" s="37" t="e">
        <f>IF(#REF!&gt;=$N486,1)</f>
        <v>#REF!</v>
      </c>
      <c r="DM487" s="37" t="e">
        <f>IF(#REF!&gt;=$N486,1)</f>
        <v>#REF!</v>
      </c>
      <c r="DN487" s="37" t="e">
        <f>IF(#REF!&gt;=$N486,1)</f>
        <v>#REF!</v>
      </c>
      <c r="DO487" s="37" t="e">
        <f>IF(#REF!&gt;=$N486,1)</f>
        <v>#REF!</v>
      </c>
      <c r="DP487" s="37" t="e">
        <f>IF(#REF!&gt;=$N486,1)</f>
        <v>#REF!</v>
      </c>
      <c r="DQ487" s="37" t="e">
        <f>IF(#REF!&gt;=$N486,1)</f>
        <v>#REF!</v>
      </c>
      <c r="DR487" s="37" t="e">
        <f>IF(#REF!&gt;=$N486,1)</f>
        <v>#REF!</v>
      </c>
      <c r="DS487" s="37" t="e">
        <f>IF(#REF!&gt;=$N486,1)</f>
        <v>#REF!</v>
      </c>
      <c r="DT487" s="37" t="e">
        <f>IF(#REF!&gt;=$N486,1)</f>
        <v>#REF!</v>
      </c>
      <c r="DU487" s="37" t="e">
        <f>IF(#REF!&gt;=$N486,1)</f>
        <v>#REF!</v>
      </c>
      <c r="DV487" s="37" t="e">
        <f>IF(#REF!&gt;=$N486,1)</f>
        <v>#REF!</v>
      </c>
      <c r="DW487" s="37" t="e">
        <f>IF(#REF!&gt;=$N486,1)</f>
        <v>#REF!</v>
      </c>
      <c r="DX487" s="37" t="e">
        <f>IF(#REF!&gt;=$N486,1)</f>
        <v>#REF!</v>
      </c>
      <c r="DY487" s="37" t="e">
        <f>IF(#REF!&gt;=$N486,1)</f>
        <v>#REF!</v>
      </c>
      <c r="DZ487" s="37" t="e">
        <f>IF(#REF!&gt;=$N486,1)</f>
        <v>#REF!</v>
      </c>
      <c r="EA487" s="37" t="e">
        <f>IF(#REF!&gt;=$N486,1)</f>
        <v>#REF!</v>
      </c>
    </row>
    <row r="488" spans="6:131" ht="15" x14ac:dyDescent="0.25">
      <c r="F488" s="4">
        <v>20</v>
      </c>
      <c r="G488" s="7">
        <v>17.100000000000001</v>
      </c>
      <c r="H488" s="8">
        <f t="shared" si="331"/>
        <v>25</v>
      </c>
      <c r="I488" s="8">
        <f>+AN500</f>
        <v>17</v>
      </c>
      <c r="J488" s="8">
        <f t="shared" si="332"/>
        <v>95</v>
      </c>
      <c r="K488" s="8">
        <f t="shared" si="333"/>
        <v>237.5</v>
      </c>
      <c r="L488" s="8">
        <f t="shared" si="336"/>
        <v>115</v>
      </c>
      <c r="M488" s="8">
        <f t="shared" si="337"/>
        <v>1.2977713690461004</v>
      </c>
      <c r="N488" s="39">
        <f>RANK(G479,$G$469:$G$498,1)</f>
        <v>24</v>
      </c>
      <c r="O488" s="42">
        <f>+CW500</f>
        <v>13</v>
      </c>
      <c r="P488" s="40">
        <f t="shared" si="334"/>
        <v>95</v>
      </c>
      <c r="Q488" s="40">
        <f t="shared" si="335"/>
        <v>237.5</v>
      </c>
      <c r="R488" s="40">
        <f t="shared" si="338"/>
        <v>102</v>
      </c>
      <c r="S488" s="40">
        <f t="shared" si="339"/>
        <v>-0.4542199791661351</v>
      </c>
      <c r="T488" s="4"/>
      <c r="U488" s="4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>
        <f t="shared" si="353"/>
        <v>1</v>
      </c>
      <c r="AO488" s="43">
        <f t="shared" si="354"/>
        <v>1</v>
      </c>
      <c r="AP488" s="43">
        <f t="shared" si="355"/>
        <v>1</v>
      </c>
      <c r="AQ488" s="43">
        <f t="shared" si="356"/>
        <v>1</v>
      </c>
      <c r="AR488" s="43">
        <f t="shared" si="357"/>
        <v>1</v>
      </c>
      <c r="AS488" s="43">
        <f t="shared" si="358"/>
        <v>1</v>
      </c>
      <c r="AT488" s="43">
        <f t="shared" si="359"/>
        <v>1</v>
      </c>
      <c r="AU488" s="43">
        <f t="shared" si="360"/>
        <v>1</v>
      </c>
      <c r="AV488" s="43">
        <f t="shared" si="361"/>
        <v>1</v>
      </c>
      <c r="AW488" s="43">
        <f t="shared" si="362"/>
        <v>1</v>
      </c>
      <c r="AX488" s="43">
        <f t="shared" si="363"/>
        <v>1</v>
      </c>
      <c r="AY488" s="43" t="e">
        <f>IF(#REF!&gt;=$H487,1)</f>
        <v>#REF!</v>
      </c>
      <c r="AZ488" s="43" t="e">
        <f>IF(#REF!&gt;=$H487,1)</f>
        <v>#REF!</v>
      </c>
      <c r="BA488" s="43" t="e">
        <f>IF(#REF!&gt;=$H487,1)</f>
        <v>#REF!</v>
      </c>
      <c r="BB488" s="43" t="e">
        <f>IF(#REF!&gt;=$H487,1)</f>
        <v>#REF!</v>
      </c>
      <c r="BC488" s="43" t="e">
        <f>IF(#REF!&gt;=$H487,1)</f>
        <v>#REF!</v>
      </c>
      <c r="BD488" s="43" t="e">
        <f>IF(#REF!&gt;=$H487,1)</f>
        <v>#REF!</v>
      </c>
      <c r="BE488" s="43" t="e">
        <f>IF(#REF!&gt;=$H487,1)</f>
        <v>#REF!</v>
      </c>
      <c r="BF488" s="43" t="e">
        <f>IF(#REF!&gt;=$H487,1)</f>
        <v>#REF!</v>
      </c>
      <c r="BG488" s="43" t="e">
        <f>IF(#REF!&gt;=$H487,1)</f>
        <v>#REF!</v>
      </c>
      <c r="BH488" s="43" t="e">
        <f>IF(#REF!&gt;=$H487,1)</f>
        <v>#REF!</v>
      </c>
      <c r="BI488" s="43" t="e">
        <f>IF(#REF!&gt;=$H487,1)</f>
        <v>#REF!</v>
      </c>
      <c r="BJ488" s="43" t="e">
        <f>IF(#REF!&gt;=$H487,1)</f>
        <v>#REF!</v>
      </c>
      <c r="BK488" s="43" t="e">
        <f>IF(#REF!&gt;=$H487,1)</f>
        <v>#REF!</v>
      </c>
      <c r="BL488" s="43" t="e">
        <f>IF(#REF!&gt;=$H487,1)</f>
        <v>#REF!</v>
      </c>
      <c r="BM488" s="43" t="e">
        <f>IF(#REF!&gt;=$H487,1)</f>
        <v>#REF!</v>
      </c>
      <c r="BN488" s="43" t="e">
        <f>IF(#REF!&gt;=$H487,1)</f>
        <v>#REF!</v>
      </c>
      <c r="BO488" s="43" t="e">
        <f>IF(#REF!&gt;=$H487,1)</f>
        <v>#REF!</v>
      </c>
      <c r="BP488" s="43" t="e">
        <f>IF(#REF!&gt;=$H487,1)</f>
        <v>#REF!</v>
      </c>
      <c r="BQ488" s="43" t="e">
        <f>IF(#REF!&gt;=$H487,1)</f>
        <v>#REF!</v>
      </c>
      <c r="BR488" s="43" t="e">
        <f>IF(#REF!&gt;=$H487,1)</f>
        <v>#REF!</v>
      </c>
      <c r="BS488" s="43"/>
      <c r="BT488" s="43"/>
      <c r="BU488" s="43"/>
      <c r="BV488" s="43"/>
      <c r="BW488" s="43"/>
      <c r="BX488" s="43"/>
      <c r="BY488" s="43"/>
      <c r="BZ488" s="43"/>
      <c r="CA488" s="43"/>
      <c r="CB488" s="43"/>
      <c r="CC488" s="43"/>
      <c r="CD488" s="43"/>
      <c r="CE488" s="37"/>
      <c r="CF488" s="37"/>
      <c r="CG488" s="37"/>
      <c r="CH488" s="37"/>
      <c r="CI488" s="37"/>
      <c r="CJ488" s="37"/>
      <c r="CK488" s="37"/>
      <c r="CL488" s="37"/>
      <c r="CM488" s="37"/>
      <c r="CN488" s="37"/>
      <c r="CO488" s="37"/>
      <c r="CP488" s="37"/>
      <c r="CQ488" s="37"/>
      <c r="CR488" s="37"/>
      <c r="CS488" s="37"/>
      <c r="CT488" s="37"/>
      <c r="CU488" s="37"/>
      <c r="CV488" s="37"/>
      <c r="CW488" s="37" t="b">
        <f t="shared" si="377"/>
        <v>0</v>
      </c>
      <c r="CX488" s="37" t="b">
        <f t="shared" si="378"/>
        <v>0</v>
      </c>
      <c r="CY488" s="37" t="b">
        <f t="shared" si="379"/>
        <v>0</v>
      </c>
      <c r="CZ488" s="37" t="b">
        <f t="shared" si="380"/>
        <v>0</v>
      </c>
      <c r="DA488" s="37" t="b">
        <f t="shared" si="381"/>
        <v>0</v>
      </c>
      <c r="DB488" s="37" t="b">
        <f t="shared" si="382"/>
        <v>0</v>
      </c>
      <c r="DC488" s="37" t="b">
        <f t="shared" si="383"/>
        <v>0</v>
      </c>
      <c r="DD488" s="37" t="b">
        <f t="shared" si="384"/>
        <v>0</v>
      </c>
      <c r="DE488" s="37" t="b">
        <f t="shared" si="385"/>
        <v>0</v>
      </c>
      <c r="DF488" s="37" t="b">
        <f t="shared" si="386"/>
        <v>0</v>
      </c>
      <c r="DG488" s="37" t="b">
        <f t="shared" si="387"/>
        <v>0</v>
      </c>
      <c r="DH488" s="37" t="e">
        <f>IF(#REF!&gt;=$N487,1)</f>
        <v>#REF!</v>
      </c>
      <c r="DI488" s="37" t="e">
        <f>IF(#REF!&gt;=$N487,1)</f>
        <v>#REF!</v>
      </c>
      <c r="DJ488" s="37" t="e">
        <f>IF(#REF!&gt;=$N487,1)</f>
        <v>#REF!</v>
      </c>
      <c r="DK488" s="37" t="e">
        <f>IF(#REF!&gt;=$N487,1)</f>
        <v>#REF!</v>
      </c>
      <c r="DL488" s="37" t="e">
        <f>IF(#REF!&gt;=$N487,1)</f>
        <v>#REF!</v>
      </c>
      <c r="DM488" s="37" t="e">
        <f>IF(#REF!&gt;=$N487,1)</f>
        <v>#REF!</v>
      </c>
      <c r="DN488" s="37" t="e">
        <f>IF(#REF!&gt;=$N487,1)</f>
        <v>#REF!</v>
      </c>
      <c r="DO488" s="37" t="e">
        <f>IF(#REF!&gt;=$N487,1)</f>
        <v>#REF!</v>
      </c>
      <c r="DP488" s="37" t="e">
        <f>IF(#REF!&gt;=$N487,1)</f>
        <v>#REF!</v>
      </c>
      <c r="DQ488" s="37" t="e">
        <f>IF(#REF!&gt;=$N487,1)</f>
        <v>#REF!</v>
      </c>
      <c r="DR488" s="37" t="e">
        <f>IF(#REF!&gt;=$N487,1)</f>
        <v>#REF!</v>
      </c>
      <c r="DS488" s="37" t="e">
        <f>IF(#REF!&gt;=$N487,1)</f>
        <v>#REF!</v>
      </c>
      <c r="DT488" s="37" t="e">
        <f>IF(#REF!&gt;=$N487,1)</f>
        <v>#REF!</v>
      </c>
      <c r="DU488" s="37" t="e">
        <f>IF(#REF!&gt;=$N487,1)</f>
        <v>#REF!</v>
      </c>
      <c r="DV488" s="37" t="e">
        <f>IF(#REF!&gt;=$N487,1)</f>
        <v>#REF!</v>
      </c>
      <c r="DW488" s="37" t="e">
        <f>IF(#REF!&gt;=$N487,1)</f>
        <v>#REF!</v>
      </c>
      <c r="DX488" s="37" t="e">
        <f>IF(#REF!&gt;=$N487,1)</f>
        <v>#REF!</v>
      </c>
      <c r="DY488" s="37" t="e">
        <f>IF(#REF!&gt;=$N487,1)</f>
        <v>#REF!</v>
      </c>
      <c r="DZ488" s="37" t="e">
        <f>IF(#REF!&gt;=$N487,1)</f>
        <v>#REF!</v>
      </c>
      <c r="EA488" s="37" t="e">
        <f>IF(#REF!&gt;=$N487,1)</f>
        <v>#REF!</v>
      </c>
    </row>
    <row r="489" spans="6:131" ht="15" x14ac:dyDescent="0.25">
      <c r="F489" s="4">
        <v>21</v>
      </c>
      <c r="G489" s="7">
        <v>17.2</v>
      </c>
      <c r="H489" s="8">
        <f t="shared" si="331"/>
        <v>27</v>
      </c>
      <c r="I489" s="8">
        <f>+AO500</f>
        <v>19</v>
      </c>
      <c r="J489" s="8">
        <f t="shared" si="332"/>
        <v>105</v>
      </c>
      <c r="K489" s="8">
        <f t="shared" si="333"/>
        <v>274.16666666666669</v>
      </c>
      <c r="L489" s="8">
        <f t="shared" si="336"/>
        <v>134</v>
      </c>
      <c r="M489" s="8">
        <f t="shared" si="337"/>
        <v>1.7514214808684447</v>
      </c>
      <c r="N489" s="39">
        <f>RANK(G478,$G$469:$G$498,1)</f>
        <v>17</v>
      </c>
      <c r="O489" s="42">
        <f>+CX500</f>
        <v>11</v>
      </c>
      <c r="P489" s="40">
        <f t="shared" si="334"/>
        <v>105</v>
      </c>
      <c r="Q489" s="40">
        <f t="shared" si="335"/>
        <v>274.16666666666669</v>
      </c>
      <c r="R489" s="40">
        <f t="shared" si="338"/>
        <v>113</v>
      </c>
      <c r="S489" s="40">
        <f t="shared" si="339"/>
        <v>-0.48315075334301921</v>
      </c>
      <c r="T489" s="4"/>
      <c r="U489" s="4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>
        <f t="shared" si="354"/>
        <v>1</v>
      </c>
      <c r="AP489" s="43" t="b">
        <f t="shared" si="355"/>
        <v>0</v>
      </c>
      <c r="AQ489" s="43" t="b">
        <f t="shared" si="356"/>
        <v>0</v>
      </c>
      <c r="AR489" s="43" t="b">
        <f t="shared" si="357"/>
        <v>0</v>
      </c>
      <c r="AS489" s="43" t="b">
        <f t="shared" si="358"/>
        <v>0</v>
      </c>
      <c r="AT489" s="43" t="b">
        <f t="shared" si="359"/>
        <v>0</v>
      </c>
      <c r="AU489" s="43" t="b">
        <f t="shared" si="360"/>
        <v>0</v>
      </c>
      <c r="AV489" s="43" t="b">
        <f t="shared" si="361"/>
        <v>0</v>
      </c>
      <c r="AW489" s="43">
        <f t="shared" si="362"/>
        <v>1</v>
      </c>
      <c r="AX489" s="43" t="b">
        <f t="shared" si="363"/>
        <v>0</v>
      </c>
      <c r="AY489" s="43" t="e">
        <f>IF(#REF!&gt;=$H488,1)</f>
        <v>#REF!</v>
      </c>
      <c r="AZ489" s="43" t="e">
        <f>IF(#REF!&gt;=$H488,1)</f>
        <v>#REF!</v>
      </c>
      <c r="BA489" s="43" t="e">
        <f>IF(#REF!&gt;=$H488,1)</f>
        <v>#REF!</v>
      </c>
      <c r="BB489" s="43" t="e">
        <f>IF(#REF!&gt;=$H488,1)</f>
        <v>#REF!</v>
      </c>
      <c r="BC489" s="43" t="e">
        <f>IF(#REF!&gt;=$H488,1)</f>
        <v>#REF!</v>
      </c>
      <c r="BD489" s="43" t="e">
        <f>IF(#REF!&gt;=$H488,1)</f>
        <v>#REF!</v>
      </c>
      <c r="BE489" s="43" t="e">
        <f>IF(#REF!&gt;=$H488,1)</f>
        <v>#REF!</v>
      </c>
      <c r="BF489" s="43" t="e">
        <f>IF(#REF!&gt;=$H488,1)</f>
        <v>#REF!</v>
      </c>
      <c r="BG489" s="43" t="e">
        <f>IF(#REF!&gt;=$H488,1)</f>
        <v>#REF!</v>
      </c>
      <c r="BH489" s="43" t="e">
        <f>IF(#REF!&gt;=$H488,1)</f>
        <v>#REF!</v>
      </c>
      <c r="BI489" s="43" t="e">
        <f>IF(#REF!&gt;=$H488,1)</f>
        <v>#REF!</v>
      </c>
      <c r="BJ489" s="43" t="e">
        <f>IF(#REF!&gt;=$H488,1)</f>
        <v>#REF!</v>
      </c>
      <c r="BK489" s="43" t="e">
        <f>IF(#REF!&gt;=$H488,1)</f>
        <v>#REF!</v>
      </c>
      <c r="BL489" s="43" t="e">
        <f>IF(#REF!&gt;=$H488,1)</f>
        <v>#REF!</v>
      </c>
      <c r="BM489" s="43" t="e">
        <f>IF(#REF!&gt;=$H488,1)</f>
        <v>#REF!</v>
      </c>
      <c r="BN489" s="43" t="e">
        <f>IF(#REF!&gt;=$H488,1)</f>
        <v>#REF!</v>
      </c>
      <c r="BO489" s="43" t="e">
        <f>IF(#REF!&gt;=$H488,1)</f>
        <v>#REF!</v>
      </c>
      <c r="BP489" s="43" t="e">
        <f>IF(#REF!&gt;=$H488,1)</f>
        <v>#REF!</v>
      </c>
      <c r="BQ489" s="43" t="e">
        <f>IF(#REF!&gt;=$H488,1)</f>
        <v>#REF!</v>
      </c>
      <c r="BR489" s="43" t="e">
        <f>IF(#REF!&gt;=$H488,1)</f>
        <v>#REF!</v>
      </c>
      <c r="BS489" s="43"/>
      <c r="BT489" s="43"/>
      <c r="BU489" s="43"/>
      <c r="BV489" s="43"/>
      <c r="BW489" s="43"/>
      <c r="BX489" s="43"/>
      <c r="BY489" s="43"/>
      <c r="BZ489" s="43"/>
      <c r="CA489" s="43"/>
      <c r="CB489" s="43"/>
      <c r="CC489" s="43"/>
      <c r="CD489" s="43"/>
      <c r="CE489" s="37"/>
      <c r="CF489" s="37"/>
      <c r="CG489" s="37"/>
      <c r="CH489" s="37"/>
      <c r="CI489" s="37"/>
      <c r="CJ489" s="37"/>
      <c r="CK489" s="37"/>
      <c r="CL489" s="37"/>
      <c r="CM489" s="37"/>
      <c r="CN489" s="37"/>
      <c r="CO489" s="37"/>
      <c r="CP489" s="37"/>
      <c r="CQ489" s="37"/>
      <c r="CR489" s="37"/>
      <c r="CS489" s="37"/>
      <c r="CT489" s="37"/>
      <c r="CU489" s="37"/>
      <c r="CV489" s="37"/>
      <c r="CW489" s="37"/>
      <c r="CX489" s="37" t="b">
        <f t="shared" si="378"/>
        <v>0</v>
      </c>
      <c r="CY489" s="37" t="b">
        <f t="shared" si="379"/>
        <v>0</v>
      </c>
      <c r="CZ489" s="37" t="b">
        <f t="shared" si="380"/>
        <v>0</v>
      </c>
      <c r="DA489" s="37" t="b">
        <f t="shared" si="381"/>
        <v>0</v>
      </c>
      <c r="DB489" s="37" t="b">
        <f t="shared" si="382"/>
        <v>0</v>
      </c>
      <c r="DC489" s="37" t="b">
        <f t="shared" si="383"/>
        <v>0</v>
      </c>
      <c r="DD489" s="37" t="b">
        <f t="shared" si="384"/>
        <v>0</v>
      </c>
      <c r="DE489" s="37" t="b">
        <f t="shared" si="385"/>
        <v>0</v>
      </c>
      <c r="DF489" s="37" t="b">
        <f t="shared" si="386"/>
        <v>0</v>
      </c>
      <c r="DG489" s="37" t="b">
        <f t="shared" si="387"/>
        <v>0</v>
      </c>
      <c r="DH489" s="37" t="e">
        <f>IF(#REF!&gt;=$N488,1)</f>
        <v>#REF!</v>
      </c>
      <c r="DI489" s="37" t="e">
        <f>IF(#REF!&gt;=$N488,1)</f>
        <v>#REF!</v>
      </c>
      <c r="DJ489" s="37" t="e">
        <f>IF(#REF!&gt;=$N488,1)</f>
        <v>#REF!</v>
      </c>
      <c r="DK489" s="37" t="e">
        <f>IF(#REF!&gt;=$N488,1)</f>
        <v>#REF!</v>
      </c>
      <c r="DL489" s="37" t="e">
        <f>IF(#REF!&gt;=$N488,1)</f>
        <v>#REF!</v>
      </c>
      <c r="DM489" s="37" t="e">
        <f>IF(#REF!&gt;=$N488,1)</f>
        <v>#REF!</v>
      </c>
      <c r="DN489" s="37" t="e">
        <f>IF(#REF!&gt;=$N488,1)</f>
        <v>#REF!</v>
      </c>
      <c r="DO489" s="37" t="e">
        <f>IF(#REF!&gt;=$N488,1)</f>
        <v>#REF!</v>
      </c>
      <c r="DP489" s="37" t="e">
        <f>IF(#REF!&gt;=$N488,1)</f>
        <v>#REF!</v>
      </c>
      <c r="DQ489" s="37" t="e">
        <f>IF(#REF!&gt;=$N488,1)</f>
        <v>#REF!</v>
      </c>
      <c r="DR489" s="37" t="e">
        <f>IF(#REF!&gt;=$N488,1)</f>
        <v>#REF!</v>
      </c>
      <c r="DS489" s="37" t="e">
        <f>IF(#REF!&gt;=$N488,1)</f>
        <v>#REF!</v>
      </c>
      <c r="DT489" s="37" t="e">
        <f>IF(#REF!&gt;=$N488,1)</f>
        <v>#REF!</v>
      </c>
      <c r="DU489" s="37" t="e">
        <f>IF(#REF!&gt;=$N488,1)</f>
        <v>#REF!</v>
      </c>
      <c r="DV489" s="37" t="e">
        <f>IF(#REF!&gt;=$N488,1)</f>
        <v>#REF!</v>
      </c>
      <c r="DW489" s="37" t="e">
        <f>IF(#REF!&gt;=$N488,1)</f>
        <v>#REF!</v>
      </c>
      <c r="DX489" s="37" t="e">
        <f>IF(#REF!&gt;=$N488,1)</f>
        <v>#REF!</v>
      </c>
      <c r="DY489" s="37" t="e">
        <f>IF(#REF!&gt;=$N488,1)</f>
        <v>#REF!</v>
      </c>
      <c r="DZ489" s="37" t="e">
        <f>IF(#REF!&gt;=$N488,1)</f>
        <v>#REF!</v>
      </c>
      <c r="EA489" s="37" t="e">
        <f>IF(#REF!&gt;=$N488,1)</f>
        <v>#REF!</v>
      </c>
    </row>
    <row r="490" spans="6:131" ht="15" x14ac:dyDescent="0.25">
      <c r="F490" s="4">
        <v>22</v>
      </c>
      <c r="G490" s="7">
        <v>16.3</v>
      </c>
      <c r="H490" s="8">
        <f t="shared" si="331"/>
        <v>7</v>
      </c>
      <c r="I490" s="8">
        <f>+AP500</f>
        <v>8</v>
      </c>
      <c r="J490" s="8">
        <f t="shared" si="332"/>
        <v>115.5</v>
      </c>
      <c r="K490" s="8">
        <f t="shared" si="333"/>
        <v>314.41666666666669</v>
      </c>
      <c r="L490" s="8">
        <f t="shared" si="336"/>
        <v>142</v>
      </c>
      <c r="M490" s="8">
        <f t="shared" si="337"/>
        <v>1.4944902785514753</v>
      </c>
      <c r="N490" s="39">
        <f>RANK(G477,$G$469:$G$498,1)</f>
        <v>3</v>
      </c>
      <c r="O490" s="42">
        <f>+CY500</f>
        <v>1</v>
      </c>
      <c r="P490" s="40">
        <f t="shared" si="334"/>
        <v>115.5</v>
      </c>
      <c r="Q490" s="40">
        <f t="shared" si="335"/>
        <v>314.41666666666669</v>
      </c>
      <c r="R490" s="40">
        <f t="shared" si="338"/>
        <v>114</v>
      </c>
      <c r="S490" s="40">
        <f t="shared" si="339"/>
        <v>8.4593789351970289E-2</v>
      </c>
      <c r="T490" s="4"/>
      <c r="U490" s="4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 t="b">
        <f t="shared" si="355"/>
        <v>0</v>
      </c>
      <c r="AQ490" s="43" t="b">
        <f t="shared" si="356"/>
        <v>0</v>
      </c>
      <c r="AR490" s="43" t="b">
        <f t="shared" si="357"/>
        <v>0</v>
      </c>
      <c r="AS490" s="43" t="b">
        <f t="shared" si="358"/>
        <v>0</v>
      </c>
      <c r="AT490" s="43" t="b">
        <f t="shared" si="359"/>
        <v>0</v>
      </c>
      <c r="AU490" s="43" t="b">
        <f t="shared" si="360"/>
        <v>0</v>
      </c>
      <c r="AV490" s="43" t="b">
        <f t="shared" si="361"/>
        <v>0</v>
      </c>
      <c r="AW490" s="43">
        <f t="shared" si="362"/>
        <v>1</v>
      </c>
      <c r="AX490" s="43" t="b">
        <f t="shared" si="363"/>
        <v>0</v>
      </c>
      <c r="AY490" s="43" t="e">
        <f>IF(#REF!&gt;=$H489,1)</f>
        <v>#REF!</v>
      </c>
      <c r="AZ490" s="43" t="e">
        <f>IF(#REF!&gt;=$H489,1)</f>
        <v>#REF!</v>
      </c>
      <c r="BA490" s="43" t="e">
        <f>IF(#REF!&gt;=$H489,1)</f>
        <v>#REF!</v>
      </c>
      <c r="BB490" s="43" t="e">
        <f>IF(#REF!&gt;=$H489,1)</f>
        <v>#REF!</v>
      </c>
      <c r="BC490" s="43" t="e">
        <f>IF(#REF!&gt;=$H489,1)</f>
        <v>#REF!</v>
      </c>
      <c r="BD490" s="43" t="e">
        <f>IF(#REF!&gt;=$H489,1)</f>
        <v>#REF!</v>
      </c>
      <c r="BE490" s="43" t="e">
        <f>IF(#REF!&gt;=$H489,1)</f>
        <v>#REF!</v>
      </c>
      <c r="BF490" s="43" t="e">
        <f>IF(#REF!&gt;=$H489,1)</f>
        <v>#REF!</v>
      </c>
      <c r="BG490" s="43" t="e">
        <f>IF(#REF!&gt;=$H489,1)</f>
        <v>#REF!</v>
      </c>
      <c r="BH490" s="43" t="e">
        <f>IF(#REF!&gt;=$H489,1)</f>
        <v>#REF!</v>
      </c>
      <c r="BI490" s="43" t="e">
        <f>IF(#REF!&gt;=$H489,1)</f>
        <v>#REF!</v>
      </c>
      <c r="BJ490" s="43" t="e">
        <f>IF(#REF!&gt;=$H489,1)</f>
        <v>#REF!</v>
      </c>
      <c r="BK490" s="43" t="e">
        <f>IF(#REF!&gt;=$H489,1)</f>
        <v>#REF!</v>
      </c>
      <c r="BL490" s="43" t="e">
        <f>IF(#REF!&gt;=$H489,1)</f>
        <v>#REF!</v>
      </c>
      <c r="BM490" s="43" t="e">
        <f>IF(#REF!&gt;=$H489,1)</f>
        <v>#REF!</v>
      </c>
      <c r="BN490" s="43" t="e">
        <f>IF(#REF!&gt;=$H489,1)</f>
        <v>#REF!</v>
      </c>
      <c r="BO490" s="43" t="e">
        <f>IF(#REF!&gt;=$H489,1)</f>
        <v>#REF!</v>
      </c>
      <c r="BP490" s="43" t="e">
        <f>IF(#REF!&gt;=$H489,1)</f>
        <v>#REF!</v>
      </c>
      <c r="BQ490" s="43" t="e">
        <f>IF(#REF!&gt;=$H489,1)</f>
        <v>#REF!</v>
      </c>
      <c r="BR490" s="43" t="e">
        <f>IF(#REF!&gt;=$H489,1)</f>
        <v>#REF!</v>
      </c>
      <c r="BS490" s="43"/>
      <c r="BT490" s="43"/>
      <c r="BU490" s="43"/>
      <c r="BV490" s="43"/>
      <c r="BW490" s="43"/>
      <c r="BX490" s="43"/>
      <c r="BY490" s="43"/>
      <c r="BZ490" s="43"/>
      <c r="CA490" s="43"/>
      <c r="CB490" s="43"/>
      <c r="CC490" s="43"/>
      <c r="CD490" s="43"/>
      <c r="CE490" s="37"/>
      <c r="CF490" s="37"/>
      <c r="CG490" s="37"/>
      <c r="CH490" s="37"/>
      <c r="CI490" s="37"/>
      <c r="CJ490" s="37"/>
      <c r="CK490" s="37"/>
      <c r="CL490" s="37"/>
      <c r="CM490" s="37"/>
      <c r="CN490" s="37"/>
      <c r="CO490" s="37"/>
      <c r="CP490" s="37"/>
      <c r="CQ490" s="37"/>
      <c r="CR490" s="37"/>
      <c r="CS490" s="37"/>
      <c r="CT490" s="37"/>
      <c r="CU490" s="37"/>
      <c r="CV490" s="37"/>
      <c r="CW490" s="37"/>
      <c r="CX490" s="37"/>
      <c r="CY490" s="37" t="b">
        <f t="shared" si="379"/>
        <v>0</v>
      </c>
      <c r="CZ490" s="37" t="b">
        <f t="shared" si="380"/>
        <v>0</v>
      </c>
      <c r="DA490" s="37" t="b">
        <f t="shared" si="381"/>
        <v>0</v>
      </c>
      <c r="DB490" s="37" t="b">
        <f t="shared" si="382"/>
        <v>0</v>
      </c>
      <c r="DC490" s="37">
        <f t="shared" si="383"/>
        <v>1</v>
      </c>
      <c r="DD490" s="37" t="b">
        <f t="shared" si="384"/>
        <v>0</v>
      </c>
      <c r="DE490" s="37" t="b">
        <f t="shared" si="385"/>
        <v>0</v>
      </c>
      <c r="DF490" s="37">
        <f t="shared" si="386"/>
        <v>1</v>
      </c>
      <c r="DG490" s="37" t="b">
        <f t="shared" si="387"/>
        <v>0</v>
      </c>
      <c r="DH490" s="37" t="e">
        <f>IF(#REF!&gt;=$N489,1)</f>
        <v>#REF!</v>
      </c>
      <c r="DI490" s="37" t="e">
        <f>IF(#REF!&gt;=$N489,1)</f>
        <v>#REF!</v>
      </c>
      <c r="DJ490" s="37" t="e">
        <f>IF(#REF!&gt;=$N489,1)</f>
        <v>#REF!</v>
      </c>
      <c r="DK490" s="37" t="e">
        <f>IF(#REF!&gt;=$N489,1)</f>
        <v>#REF!</v>
      </c>
      <c r="DL490" s="37" t="e">
        <f>IF(#REF!&gt;=$N489,1)</f>
        <v>#REF!</v>
      </c>
      <c r="DM490" s="37" t="e">
        <f>IF(#REF!&gt;=$N489,1)</f>
        <v>#REF!</v>
      </c>
      <c r="DN490" s="37" t="e">
        <f>IF(#REF!&gt;=$N489,1)</f>
        <v>#REF!</v>
      </c>
      <c r="DO490" s="37" t="e">
        <f>IF(#REF!&gt;=$N489,1)</f>
        <v>#REF!</v>
      </c>
      <c r="DP490" s="37" t="e">
        <f>IF(#REF!&gt;=$N489,1)</f>
        <v>#REF!</v>
      </c>
      <c r="DQ490" s="37" t="e">
        <f>IF(#REF!&gt;=$N489,1)</f>
        <v>#REF!</v>
      </c>
      <c r="DR490" s="37" t="e">
        <f>IF(#REF!&gt;=$N489,1)</f>
        <v>#REF!</v>
      </c>
      <c r="DS490" s="37" t="e">
        <f>IF(#REF!&gt;=$N489,1)</f>
        <v>#REF!</v>
      </c>
      <c r="DT490" s="37" t="e">
        <f>IF(#REF!&gt;=$N489,1)</f>
        <v>#REF!</v>
      </c>
      <c r="DU490" s="37" t="e">
        <f>IF(#REF!&gt;=$N489,1)</f>
        <v>#REF!</v>
      </c>
      <c r="DV490" s="37" t="e">
        <f>IF(#REF!&gt;=$N489,1)</f>
        <v>#REF!</v>
      </c>
      <c r="DW490" s="37" t="e">
        <f>IF(#REF!&gt;=$N489,1)</f>
        <v>#REF!</v>
      </c>
      <c r="DX490" s="37" t="e">
        <f>IF(#REF!&gt;=$N489,1)</f>
        <v>#REF!</v>
      </c>
      <c r="DY490" s="37" t="e">
        <f>IF(#REF!&gt;=$N489,1)</f>
        <v>#REF!</v>
      </c>
      <c r="DZ490" s="37" t="e">
        <f>IF(#REF!&gt;=$N489,1)</f>
        <v>#REF!</v>
      </c>
      <c r="EA490" s="37" t="e">
        <f>IF(#REF!&gt;=$N489,1)</f>
        <v>#REF!</v>
      </c>
    </row>
    <row r="491" spans="6:131" ht="15" x14ac:dyDescent="0.25">
      <c r="F491" s="4">
        <v>23</v>
      </c>
      <c r="G491" s="7">
        <v>16.3</v>
      </c>
      <c r="H491" s="8">
        <f t="shared" si="331"/>
        <v>7</v>
      </c>
      <c r="I491" s="8">
        <f>+AQ500</f>
        <v>9</v>
      </c>
      <c r="J491" s="8">
        <f t="shared" si="332"/>
        <v>126.5</v>
      </c>
      <c r="K491" s="8">
        <f t="shared" si="333"/>
        <v>358.41666666666669</v>
      </c>
      <c r="L491" s="8">
        <f t="shared" si="336"/>
        <v>151</v>
      </c>
      <c r="M491" s="8">
        <f t="shared" si="337"/>
        <v>1.2941123628646529</v>
      </c>
      <c r="N491" s="39">
        <f>RANK(G476,$G$469:$G$498,1)</f>
        <v>16</v>
      </c>
      <c r="O491" s="42">
        <f>+CZ500</f>
        <v>10</v>
      </c>
      <c r="P491" s="40">
        <f t="shared" si="334"/>
        <v>126.5</v>
      </c>
      <c r="Q491" s="40">
        <f t="shared" si="335"/>
        <v>358.41666666666669</v>
      </c>
      <c r="R491" s="40">
        <f t="shared" si="338"/>
        <v>124</v>
      </c>
      <c r="S491" s="40">
        <f t="shared" si="339"/>
        <v>0.1320522819249646</v>
      </c>
      <c r="T491" s="4"/>
      <c r="U491" s="4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>
        <f t="shared" si="356"/>
        <v>1</v>
      </c>
      <c r="AR491" s="43" t="b">
        <f t="shared" si="357"/>
        <v>0</v>
      </c>
      <c r="AS491" s="43">
        <f t="shared" si="358"/>
        <v>1</v>
      </c>
      <c r="AT491" s="43">
        <f t="shared" si="359"/>
        <v>1</v>
      </c>
      <c r="AU491" s="43">
        <f t="shared" si="360"/>
        <v>1</v>
      </c>
      <c r="AV491" s="43">
        <f t="shared" si="361"/>
        <v>1</v>
      </c>
      <c r="AW491" s="43">
        <f t="shared" si="362"/>
        <v>1</v>
      </c>
      <c r="AX491" s="43">
        <f t="shared" si="363"/>
        <v>1</v>
      </c>
      <c r="AY491" s="43" t="e">
        <f>IF(#REF!&gt;=$H490,1)</f>
        <v>#REF!</v>
      </c>
      <c r="AZ491" s="43" t="e">
        <f>IF(#REF!&gt;=$H490,1)</f>
        <v>#REF!</v>
      </c>
      <c r="BA491" s="43" t="e">
        <f>IF(#REF!&gt;=$H490,1)</f>
        <v>#REF!</v>
      </c>
      <c r="BB491" s="43" t="e">
        <f>IF(#REF!&gt;=$H490,1)</f>
        <v>#REF!</v>
      </c>
      <c r="BC491" s="43" t="e">
        <f>IF(#REF!&gt;=$H490,1)</f>
        <v>#REF!</v>
      </c>
      <c r="BD491" s="43" t="e">
        <f>IF(#REF!&gt;=$H490,1)</f>
        <v>#REF!</v>
      </c>
      <c r="BE491" s="43" t="e">
        <f>IF(#REF!&gt;=$H490,1)</f>
        <v>#REF!</v>
      </c>
      <c r="BF491" s="43" t="e">
        <f>IF(#REF!&gt;=$H490,1)</f>
        <v>#REF!</v>
      </c>
      <c r="BG491" s="43" t="e">
        <f>IF(#REF!&gt;=$H490,1)</f>
        <v>#REF!</v>
      </c>
      <c r="BH491" s="43" t="e">
        <f>IF(#REF!&gt;=$H490,1)</f>
        <v>#REF!</v>
      </c>
      <c r="BI491" s="43" t="e">
        <f>IF(#REF!&gt;=$H490,1)</f>
        <v>#REF!</v>
      </c>
      <c r="BJ491" s="43" t="e">
        <f>IF(#REF!&gt;=$H490,1)</f>
        <v>#REF!</v>
      </c>
      <c r="BK491" s="43" t="e">
        <f>IF(#REF!&gt;=$H490,1)</f>
        <v>#REF!</v>
      </c>
      <c r="BL491" s="43" t="e">
        <f>IF(#REF!&gt;=$H490,1)</f>
        <v>#REF!</v>
      </c>
      <c r="BM491" s="43" t="e">
        <f>IF(#REF!&gt;=$H490,1)</f>
        <v>#REF!</v>
      </c>
      <c r="BN491" s="43" t="e">
        <f>IF(#REF!&gt;=$H490,1)</f>
        <v>#REF!</v>
      </c>
      <c r="BO491" s="43" t="e">
        <f>IF(#REF!&gt;=$H490,1)</f>
        <v>#REF!</v>
      </c>
      <c r="BP491" s="43" t="e">
        <f>IF(#REF!&gt;=$H490,1)</f>
        <v>#REF!</v>
      </c>
      <c r="BQ491" s="43" t="e">
        <f>IF(#REF!&gt;=$H490,1)</f>
        <v>#REF!</v>
      </c>
      <c r="BR491" s="43" t="e">
        <f>IF(#REF!&gt;=$H490,1)</f>
        <v>#REF!</v>
      </c>
      <c r="BS491" s="43"/>
      <c r="BT491" s="43"/>
      <c r="BU491" s="43"/>
      <c r="BV491" s="43"/>
      <c r="BW491" s="43"/>
      <c r="BX491" s="43"/>
      <c r="BY491" s="43"/>
      <c r="BZ491" s="43"/>
      <c r="CA491" s="43"/>
      <c r="CB491" s="43"/>
      <c r="CC491" s="43"/>
      <c r="CD491" s="43"/>
      <c r="CE491" s="37"/>
      <c r="CF491" s="37"/>
      <c r="CG491" s="37"/>
      <c r="CH491" s="37"/>
      <c r="CI491" s="37"/>
      <c r="CJ491" s="37"/>
      <c r="CK491" s="37"/>
      <c r="CL491" s="37"/>
      <c r="CM491" s="37"/>
      <c r="CN491" s="37"/>
      <c r="CO491" s="37"/>
      <c r="CP491" s="37"/>
      <c r="CQ491" s="37"/>
      <c r="CR491" s="37"/>
      <c r="CS491" s="37"/>
      <c r="CT491" s="37"/>
      <c r="CU491" s="37"/>
      <c r="CV491" s="37"/>
      <c r="CW491" s="37"/>
      <c r="CX491" s="37"/>
      <c r="CY491" s="37"/>
      <c r="CZ491" s="37">
        <f t="shared" si="380"/>
        <v>1</v>
      </c>
      <c r="DA491" s="37">
        <f t="shared" si="381"/>
        <v>1</v>
      </c>
      <c r="DB491" s="37" t="b">
        <f t="shared" si="382"/>
        <v>0</v>
      </c>
      <c r="DC491" s="37">
        <f t="shared" si="383"/>
        <v>1</v>
      </c>
      <c r="DD491" s="37">
        <f t="shared" si="384"/>
        <v>1</v>
      </c>
      <c r="DE491" s="37">
        <f t="shared" si="385"/>
        <v>1</v>
      </c>
      <c r="DF491" s="37">
        <f t="shared" si="386"/>
        <v>1</v>
      </c>
      <c r="DG491" s="37">
        <f t="shared" si="387"/>
        <v>1</v>
      </c>
      <c r="DH491" s="37" t="e">
        <f>IF(#REF!&gt;=$N490,1)</f>
        <v>#REF!</v>
      </c>
      <c r="DI491" s="37" t="e">
        <f>IF(#REF!&gt;=$N490,1)</f>
        <v>#REF!</v>
      </c>
      <c r="DJ491" s="37" t="e">
        <f>IF(#REF!&gt;=$N490,1)</f>
        <v>#REF!</v>
      </c>
      <c r="DK491" s="37" t="e">
        <f>IF(#REF!&gt;=$N490,1)</f>
        <v>#REF!</v>
      </c>
      <c r="DL491" s="37" t="e">
        <f>IF(#REF!&gt;=$N490,1)</f>
        <v>#REF!</v>
      </c>
      <c r="DM491" s="37" t="e">
        <f>IF(#REF!&gt;=$N490,1)</f>
        <v>#REF!</v>
      </c>
      <c r="DN491" s="37" t="e">
        <f>IF(#REF!&gt;=$N490,1)</f>
        <v>#REF!</v>
      </c>
      <c r="DO491" s="37" t="e">
        <f>IF(#REF!&gt;=$N490,1)</f>
        <v>#REF!</v>
      </c>
      <c r="DP491" s="37" t="e">
        <f>IF(#REF!&gt;=$N490,1)</f>
        <v>#REF!</v>
      </c>
      <c r="DQ491" s="37" t="e">
        <f>IF(#REF!&gt;=$N490,1)</f>
        <v>#REF!</v>
      </c>
      <c r="DR491" s="37" t="e">
        <f>IF(#REF!&gt;=$N490,1)</f>
        <v>#REF!</v>
      </c>
      <c r="DS491" s="37" t="e">
        <f>IF(#REF!&gt;=$N490,1)</f>
        <v>#REF!</v>
      </c>
      <c r="DT491" s="37" t="e">
        <f>IF(#REF!&gt;=$N490,1)</f>
        <v>#REF!</v>
      </c>
      <c r="DU491" s="37" t="e">
        <f>IF(#REF!&gt;=$N490,1)</f>
        <v>#REF!</v>
      </c>
      <c r="DV491" s="37" t="e">
        <f>IF(#REF!&gt;=$N490,1)</f>
        <v>#REF!</v>
      </c>
      <c r="DW491" s="37" t="e">
        <f>IF(#REF!&gt;=$N490,1)</f>
        <v>#REF!</v>
      </c>
      <c r="DX491" s="37" t="e">
        <f>IF(#REF!&gt;=$N490,1)</f>
        <v>#REF!</v>
      </c>
      <c r="DY491" s="37" t="e">
        <f>IF(#REF!&gt;=$N490,1)</f>
        <v>#REF!</v>
      </c>
      <c r="DZ491" s="37" t="e">
        <f>IF(#REF!&gt;=$N490,1)</f>
        <v>#REF!</v>
      </c>
      <c r="EA491" s="37" t="e">
        <f>IF(#REF!&gt;=$N490,1)</f>
        <v>#REF!</v>
      </c>
    </row>
    <row r="492" spans="6:131" ht="15" x14ac:dyDescent="0.25">
      <c r="F492" s="4">
        <v>24</v>
      </c>
      <c r="G492" s="7">
        <v>16</v>
      </c>
      <c r="H492" s="8">
        <f t="shared" si="331"/>
        <v>4</v>
      </c>
      <c r="I492" s="8">
        <f>+AR500</f>
        <v>3</v>
      </c>
      <c r="J492" s="8">
        <f t="shared" si="332"/>
        <v>138</v>
      </c>
      <c r="K492" s="8">
        <f t="shared" si="333"/>
        <v>406.33333333333331</v>
      </c>
      <c r="L492" s="8">
        <f t="shared" si="336"/>
        <v>154</v>
      </c>
      <c r="M492" s="8">
        <f t="shared" si="337"/>
        <v>0.79374089622265354</v>
      </c>
      <c r="N492" s="39">
        <f>RANK(G475,$G$469:$G$498,1)</f>
        <v>7</v>
      </c>
      <c r="O492" s="42">
        <f>+DA500</f>
        <v>7</v>
      </c>
      <c r="P492" s="40">
        <f t="shared" si="334"/>
        <v>138</v>
      </c>
      <c r="Q492" s="40">
        <f t="shared" si="335"/>
        <v>406.33333333333331</v>
      </c>
      <c r="R492" s="40">
        <f t="shared" si="338"/>
        <v>131</v>
      </c>
      <c r="S492" s="40">
        <f t="shared" si="339"/>
        <v>0.34726164209741095</v>
      </c>
      <c r="T492" s="4"/>
      <c r="U492" s="4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 t="b">
        <f t="shared" si="357"/>
        <v>0</v>
      </c>
      <c r="AS492" s="43">
        <f t="shared" si="358"/>
        <v>1</v>
      </c>
      <c r="AT492" s="43">
        <f t="shared" si="359"/>
        <v>1</v>
      </c>
      <c r="AU492" s="43">
        <f t="shared" si="360"/>
        <v>1</v>
      </c>
      <c r="AV492" s="43">
        <f t="shared" si="361"/>
        <v>1</v>
      </c>
      <c r="AW492" s="43">
        <f t="shared" si="362"/>
        <v>1</v>
      </c>
      <c r="AX492" s="43">
        <f t="shared" si="363"/>
        <v>1</v>
      </c>
      <c r="AY492" s="43" t="e">
        <f>IF(#REF!&gt;=$H491,1)</f>
        <v>#REF!</v>
      </c>
      <c r="AZ492" s="43" t="e">
        <f>IF(#REF!&gt;=$H491,1)</f>
        <v>#REF!</v>
      </c>
      <c r="BA492" s="43" t="e">
        <f>IF(#REF!&gt;=$H491,1)</f>
        <v>#REF!</v>
      </c>
      <c r="BB492" s="43" t="e">
        <f>IF(#REF!&gt;=$H491,1)</f>
        <v>#REF!</v>
      </c>
      <c r="BC492" s="43" t="e">
        <f>IF(#REF!&gt;=$H491,1)</f>
        <v>#REF!</v>
      </c>
      <c r="BD492" s="43" t="e">
        <f>IF(#REF!&gt;=$H491,1)</f>
        <v>#REF!</v>
      </c>
      <c r="BE492" s="43" t="e">
        <f>IF(#REF!&gt;=$H491,1)</f>
        <v>#REF!</v>
      </c>
      <c r="BF492" s="43" t="e">
        <f>IF(#REF!&gt;=$H491,1)</f>
        <v>#REF!</v>
      </c>
      <c r="BG492" s="43" t="e">
        <f>IF(#REF!&gt;=$H491,1)</f>
        <v>#REF!</v>
      </c>
      <c r="BH492" s="43" t="e">
        <f>IF(#REF!&gt;=$H491,1)</f>
        <v>#REF!</v>
      </c>
      <c r="BI492" s="43" t="e">
        <f>IF(#REF!&gt;=$H491,1)</f>
        <v>#REF!</v>
      </c>
      <c r="BJ492" s="43" t="e">
        <f>IF(#REF!&gt;=$H491,1)</f>
        <v>#REF!</v>
      </c>
      <c r="BK492" s="43" t="e">
        <f>IF(#REF!&gt;=$H491,1)</f>
        <v>#REF!</v>
      </c>
      <c r="BL492" s="43" t="e">
        <f>IF(#REF!&gt;=$H491,1)</f>
        <v>#REF!</v>
      </c>
      <c r="BM492" s="43" t="e">
        <f>IF(#REF!&gt;=$H491,1)</f>
        <v>#REF!</v>
      </c>
      <c r="BN492" s="43" t="e">
        <f>IF(#REF!&gt;=$H491,1)</f>
        <v>#REF!</v>
      </c>
      <c r="BO492" s="43" t="e">
        <f>IF(#REF!&gt;=$H491,1)</f>
        <v>#REF!</v>
      </c>
      <c r="BP492" s="43" t="e">
        <f>IF(#REF!&gt;=$H491,1)</f>
        <v>#REF!</v>
      </c>
      <c r="BQ492" s="43" t="e">
        <f>IF(#REF!&gt;=$H491,1)</f>
        <v>#REF!</v>
      </c>
      <c r="BR492" s="43" t="e">
        <f>IF(#REF!&gt;=$H491,1)</f>
        <v>#REF!</v>
      </c>
      <c r="BS492" s="43"/>
      <c r="BT492" s="43"/>
      <c r="BU492" s="43"/>
      <c r="BV492" s="43"/>
      <c r="BW492" s="43"/>
      <c r="BX492" s="43"/>
      <c r="BY492" s="43"/>
      <c r="BZ492" s="43"/>
      <c r="CA492" s="43"/>
      <c r="CB492" s="43"/>
      <c r="CC492" s="43"/>
      <c r="CD492" s="43"/>
      <c r="CE492" s="37"/>
      <c r="CF492" s="37"/>
      <c r="CG492" s="37"/>
      <c r="CH492" s="37"/>
      <c r="CI492" s="37"/>
      <c r="CJ492" s="37"/>
      <c r="CK492" s="37"/>
      <c r="CL492" s="37"/>
      <c r="CM492" s="37"/>
      <c r="CN492" s="37"/>
      <c r="CO492" s="37"/>
      <c r="CP492" s="37"/>
      <c r="CQ492" s="37"/>
      <c r="CR492" s="37"/>
      <c r="CS492" s="37"/>
      <c r="CT492" s="37"/>
      <c r="CU492" s="37"/>
      <c r="CV492" s="37"/>
      <c r="CW492" s="37"/>
      <c r="CX492" s="37"/>
      <c r="CY492" s="37"/>
      <c r="CZ492" s="37"/>
      <c r="DA492" s="37" t="b">
        <f t="shared" si="381"/>
        <v>0</v>
      </c>
      <c r="DB492" s="37" t="b">
        <f t="shared" si="382"/>
        <v>0</v>
      </c>
      <c r="DC492" s="37">
        <f t="shared" si="383"/>
        <v>1</v>
      </c>
      <c r="DD492" s="37" t="b">
        <f t="shared" si="384"/>
        <v>0</v>
      </c>
      <c r="DE492" s="37" t="b">
        <f t="shared" si="385"/>
        <v>0</v>
      </c>
      <c r="DF492" s="37">
        <f t="shared" si="386"/>
        <v>1</v>
      </c>
      <c r="DG492" s="37" t="b">
        <f t="shared" si="387"/>
        <v>0</v>
      </c>
      <c r="DH492" s="37" t="e">
        <f>IF(#REF!&gt;=$N491,1)</f>
        <v>#REF!</v>
      </c>
      <c r="DI492" s="37" t="e">
        <f>IF(#REF!&gt;=$N491,1)</f>
        <v>#REF!</v>
      </c>
      <c r="DJ492" s="37" t="e">
        <f>IF(#REF!&gt;=$N491,1)</f>
        <v>#REF!</v>
      </c>
      <c r="DK492" s="37" t="e">
        <f>IF(#REF!&gt;=$N491,1)</f>
        <v>#REF!</v>
      </c>
      <c r="DL492" s="37" t="e">
        <f>IF(#REF!&gt;=$N491,1)</f>
        <v>#REF!</v>
      </c>
      <c r="DM492" s="37" t="e">
        <f>IF(#REF!&gt;=$N491,1)</f>
        <v>#REF!</v>
      </c>
      <c r="DN492" s="37" t="e">
        <f>IF(#REF!&gt;=$N491,1)</f>
        <v>#REF!</v>
      </c>
      <c r="DO492" s="37" t="e">
        <f>IF(#REF!&gt;=$N491,1)</f>
        <v>#REF!</v>
      </c>
      <c r="DP492" s="37" t="e">
        <f>IF(#REF!&gt;=$N491,1)</f>
        <v>#REF!</v>
      </c>
      <c r="DQ492" s="37" t="e">
        <f>IF(#REF!&gt;=$N491,1)</f>
        <v>#REF!</v>
      </c>
      <c r="DR492" s="37" t="e">
        <f>IF(#REF!&gt;=$N491,1)</f>
        <v>#REF!</v>
      </c>
      <c r="DS492" s="37" t="e">
        <f>IF(#REF!&gt;=$N491,1)</f>
        <v>#REF!</v>
      </c>
      <c r="DT492" s="37" t="e">
        <f>IF(#REF!&gt;=$N491,1)</f>
        <v>#REF!</v>
      </c>
      <c r="DU492" s="37" t="e">
        <f>IF(#REF!&gt;=$N491,1)</f>
        <v>#REF!</v>
      </c>
      <c r="DV492" s="37" t="e">
        <f>IF(#REF!&gt;=$N491,1)</f>
        <v>#REF!</v>
      </c>
      <c r="DW492" s="37" t="e">
        <f>IF(#REF!&gt;=$N491,1)</f>
        <v>#REF!</v>
      </c>
      <c r="DX492" s="37" t="e">
        <f>IF(#REF!&gt;=$N491,1)</f>
        <v>#REF!</v>
      </c>
      <c r="DY492" s="37" t="e">
        <f>IF(#REF!&gt;=$N491,1)</f>
        <v>#REF!</v>
      </c>
      <c r="DZ492" s="37" t="e">
        <f>IF(#REF!&gt;=$N491,1)</f>
        <v>#REF!</v>
      </c>
      <c r="EA492" s="37" t="e">
        <f>IF(#REF!&gt;=$N491,1)</f>
        <v>#REF!</v>
      </c>
    </row>
    <row r="493" spans="6:131" ht="15" x14ac:dyDescent="0.25">
      <c r="F493" s="4">
        <v>25</v>
      </c>
      <c r="G493" s="7">
        <v>16.899999999999999</v>
      </c>
      <c r="H493" s="8">
        <f t="shared" si="331"/>
        <v>20</v>
      </c>
      <c r="I493" s="8">
        <f>+AS500</f>
        <v>18</v>
      </c>
      <c r="J493" s="8">
        <f t="shared" si="332"/>
        <v>150</v>
      </c>
      <c r="K493" s="8">
        <f t="shared" si="333"/>
        <v>458.33333333333331</v>
      </c>
      <c r="L493" s="8">
        <f t="shared" si="336"/>
        <v>172</v>
      </c>
      <c r="M493" s="8">
        <f t="shared" si="337"/>
        <v>1.0276186062932104</v>
      </c>
      <c r="N493" s="39">
        <f>RANK(G474,$G$469:$G$498,1)</f>
        <v>2</v>
      </c>
      <c r="O493" s="42">
        <f>+DB500</f>
        <v>1</v>
      </c>
      <c r="P493" s="40">
        <f t="shared" si="334"/>
        <v>150</v>
      </c>
      <c r="Q493" s="40">
        <f t="shared" si="335"/>
        <v>458.33333333333331</v>
      </c>
      <c r="R493" s="40">
        <f t="shared" si="338"/>
        <v>132</v>
      </c>
      <c r="S493" s="40">
        <f t="shared" si="339"/>
        <v>0.84077885969444488</v>
      </c>
      <c r="T493" s="4"/>
      <c r="U493" s="4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>
        <f t="shared" si="358"/>
        <v>1</v>
      </c>
      <c r="AT493" s="43">
        <f t="shared" si="359"/>
        <v>1</v>
      </c>
      <c r="AU493" s="43">
        <f t="shared" si="360"/>
        <v>1</v>
      </c>
      <c r="AV493" s="43">
        <f t="shared" si="361"/>
        <v>1</v>
      </c>
      <c r="AW493" s="43">
        <f t="shared" si="362"/>
        <v>1</v>
      </c>
      <c r="AX493" s="43">
        <f t="shared" si="363"/>
        <v>1</v>
      </c>
      <c r="AY493" s="43" t="e">
        <f>IF(#REF!&gt;=$H492,1)</f>
        <v>#REF!</v>
      </c>
      <c r="AZ493" s="43" t="e">
        <f>IF(#REF!&gt;=$H492,1)</f>
        <v>#REF!</v>
      </c>
      <c r="BA493" s="43" t="e">
        <f>IF(#REF!&gt;=$H492,1)</f>
        <v>#REF!</v>
      </c>
      <c r="BB493" s="43" t="e">
        <f>IF(#REF!&gt;=$H492,1)</f>
        <v>#REF!</v>
      </c>
      <c r="BC493" s="43" t="e">
        <f>IF(#REF!&gt;=$H492,1)</f>
        <v>#REF!</v>
      </c>
      <c r="BD493" s="43" t="e">
        <f>IF(#REF!&gt;=$H492,1)</f>
        <v>#REF!</v>
      </c>
      <c r="BE493" s="43" t="e">
        <f>IF(#REF!&gt;=$H492,1)</f>
        <v>#REF!</v>
      </c>
      <c r="BF493" s="43" t="e">
        <f>IF(#REF!&gt;=$H492,1)</f>
        <v>#REF!</v>
      </c>
      <c r="BG493" s="43" t="e">
        <f>IF(#REF!&gt;=$H492,1)</f>
        <v>#REF!</v>
      </c>
      <c r="BH493" s="43" t="e">
        <f>IF(#REF!&gt;=$H492,1)</f>
        <v>#REF!</v>
      </c>
      <c r="BI493" s="43" t="e">
        <f>IF(#REF!&gt;=$H492,1)</f>
        <v>#REF!</v>
      </c>
      <c r="BJ493" s="43" t="e">
        <f>IF(#REF!&gt;=$H492,1)</f>
        <v>#REF!</v>
      </c>
      <c r="BK493" s="43" t="e">
        <f>IF(#REF!&gt;=$H492,1)</f>
        <v>#REF!</v>
      </c>
      <c r="BL493" s="43" t="e">
        <f>IF(#REF!&gt;=$H492,1)</f>
        <v>#REF!</v>
      </c>
      <c r="BM493" s="43" t="e">
        <f>IF(#REF!&gt;=$H492,1)</f>
        <v>#REF!</v>
      </c>
      <c r="BN493" s="43" t="e">
        <f>IF(#REF!&gt;=$H492,1)</f>
        <v>#REF!</v>
      </c>
      <c r="BO493" s="43" t="e">
        <f>IF(#REF!&gt;=$H492,1)</f>
        <v>#REF!</v>
      </c>
      <c r="BP493" s="43" t="e">
        <f>IF(#REF!&gt;=$H492,1)</f>
        <v>#REF!</v>
      </c>
      <c r="BQ493" s="43" t="e">
        <f>IF(#REF!&gt;=$H492,1)</f>
        <v>#REF!</v>
      </c>
      <c r="BR493" s="43" t="e">
        <f>IF(#REF!&gt;=$H492,1)</f>
        <v>#REF!</v>
      </c>
      <c r="BS493" s="43"/>
      <c r="BT493" s="43"/>
      <c r="BU493" s="43"/>
      <c r="BV493" s="43"/>
      <c r="BW493" s="43"/>
      <c r="BX493" s="43"/>
      <c r="BY493" s="43"/>
      <c r="BZ493" s="43"/>
      <c r="CA493" s="43"/>
      <c r="CB493" s="43"/>
      <c r="CC493" s="43"/>
      <c r="CD493" s="43"/>
      <c r="CE493" s="37"/>
      <c r="CF493" s="37"/>
      <c r="CG493" s="37"/>
      <c r="CH493" s="37"/>
      <c r="CI493" s="37"/>
      <c r="CJ493" s="37"/>
      <c r="CK493" s="37"/>
      <c r="CL493" s="37"/>
      <c r="CM493" s="37"/>
      <c r="CN493" s="37"/>
      <c r="CO493" s="37"/>
      <c r="CP493" s="37"/>
      <c r="CQ493" s="37"/>
      <c r="CR493" s="37"/>
      <c r="CS493" s="37"/>
      <c r="CT493" s="37"/>
      <c r="CU493" s="37"/>
      <c r="CV493" s="37"/>
      <c r="CW493" s="37"/>
      <c r="CX493" s="37"/>
      <c r="CY493" s="37"/>
      <c r="CZ493" s="37"/>
      <c r="DA493" s="37"/>
      <c r="DB493" s="37" t="b">
        <f t="shared" si="382"/>
        <v>0</v>
      </c>
      <c r="DC493" s="37">
        <f t="shared" si="383"/>
        <v>1</v>
      </c>
      <c r="DD493" s="37" t="b">
        <f t="shared" si="384"/>
        <v>0</v>
      </c>
      <c r="DE493" s="37">
        <f t="shared" si="385"/>
        <v>1</v>
      </c>
      <c r="DF493" s="37">
        <f t="shared" si="386"/>
        <v>1</v>
      </c>
      <c r="DG493" s="37">
        <f t="shared" si="387"/>
        <v>1</v>
      </c>
      <c r="DH493" s="37" t="e">
        <f>IF(#REF!&gt;=$N492,1)</f>
        <v>#REF!</v>
      </c>
      <c r="DI493" s="37" t="e">
        <f>IF(#REF!&gt;=$N492,1)</f>
        <v>#REF!</v>
      </c>
      <c r="DJ493" s="37" t="e">
        <f>IF(#REF!&gt;=$N492,1)</f>
        <v>#REF!</v>
      </c>
      <c r="DK493" s="37" t="e">
        <f>IF(#REF!&gt;=$N492,1)</f>
        <v>#REF!</v>
      </c>
      <c r="DL493" s="37" t="e">
        <f>IF(#REF!&gt;=$N492,1)</f>
        <v>#REF!</v>
      </c>
      <c r="DM493" s="37" t="e">
        <f>IF(#REF!&gt;=$N492,1)</f>
        <v>#REF!</v>
      </c>
      <c r="DN493" s="37" t="e">
        <f>IF(#REF!&gt;=$N492,1)</f>
        <v>#REF!</v>
      </c>
      <c r="DO493" s="37" t="e">
        <f>IF(#REF!&gt;=$N492,1)</f>
        <v>#REF!</v>
      </c>
      <c r="DP493" s="37" t="e">
        <f>IF(#REF!&gt;=$N492,1)</f>
        <v>#REF!</v>
      </c>
      <c r="DQ493" s="37" t="e">
        <f>IF(#REF!&gt;=$N492,1)</f>
        <v>#REF!</v>
      </c>
      <c r="DR493" s="37" t="e">
        <f>IF(#REF!&gt;=$N492,1)</f>
        <v>#REF!</v>
      </c>
      <c r="DS493" s="37" t="e">
        <f>IF(#REF!&gt;=$N492,1)</f>
        <v>#REF!</v>
      </c>
      <c r="DT493" s="37" t="e">
        <f>IF(#REF!&gt;=$N492,1)</f>
        <v>#REF!</v>
      </c>
      <c r="DU493" s="37" t="e">
        <f>IF(#REF!&gt;=$N492,1)</f>
        <v>#REF!</v>
      </c>
      <c r="DV493" s="37" t="e">
        <f>IF(#REF!&gt;=$N492,1)</f>
        <v>#REF!</v>
      </c>
      <c r="DW493" s="37" t="e">
        <f>IF(#REF!&gt;=$N492,1)</f>
        <v>#REF!</v>
      </c>
      <c r="DX493" s="37" t="e">
        <f>IF(#REF!&gt;=$N492,1)</f>
        <v>#REF!</v>
      </c>
      <c r="DY493" s="37" t="e">
        <f>IF(#REF!&gt;=$N492,1)</f>
        <v>#REF!</v>
      </c>
      <c r="DZ493" s="37" t="e">
        <f>IF(#REF!&gt;=$N492,1)</f>
        <v>#REF!</v>
      </c>
      <c r="EA493" s="37" t="e">
        <f>IF(#REF!&gt;=$N492,1)</f>
        <v>#REF!</v>
      </c>
    </row>
    <row r="494" spans="6:131" ht="15" x14ac:dyDescent="0.25">
      <c r="F494" s="4">
        <v>26</v>
      </c>
      <c r="G494" s="7">
        <v>16.399999999999999</v>
      </c>
      <c r="H494" s="8">
        <f t="shared" si="331"/>
        <v>12</v>
      </c>
      <c r="I494" s="8">
        <f>+AT500</f>
        <v>12</v>
      </c>
      <c r="J494" s="8">
        <f t="shared" si="332"/>
        <v>162.5</v>
      </c>
      <c r="K494" s="8">
        <f t="shared" si="333"/>
        <v>514.58333333333337</v>
      </c>
      <c r="L494" s="8">
        <f t="shared" si="336"/>
        <v>184</v>
      </c>
      <c r="M494" s="8">
        <f t="shared" si="337"/>
        <v>0.94778668229813212</v>
      </c>
      <c r="N494" s="39">
        <f>RANK(G473,$G$469:$G$498,1)</f>
        <v>20</v>
      </c>
      <c r="O494" s="42">
        <f>+DC500</f>
        <v>18</v>
      </c>
      <c r="P494" s="40">
        <f t="shared" si="334"/>
        <v>162.5</v>
      </c>
      <c r="Q494" s="40">
        <f t="shared" si="335"/>
        <v>514.58333333333337</v>
      </c>
      <c r="R494" s="40">
        <f t="shared" si="338"/>
        <v>150</v>
      </c>
      <c r="S494" s="40">
        <f t="shared" si="339"/>
        <v>0.55103876877798375</v>
      </c>
      <c r="T494" s="4"/>
      <c r="U494" s="4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 t="b">
        <f t="shared" si="359"/>
        <v>0</v>
      </c>
      <c r="AU494" s="43" t="b">
        <f t="shared" si="360"/>
        <v>0</v>
      </c>
      <c r="AV494" s="43" t="b">
        <f t="shared" si="361"/>
        <v>0</v>
      </c>
      <c r="AW494" s="43">
        <f t="shared" si="362"/>
        <v>1</v>
      </c>
      <c r="AX494" s="43" t="b">
        <f t="shared" si="363"/>
        <v>0</v>
      </c>
      <c r="AY494" s="43" t="e">
        <f>IF(#REF!&gt;=$H493,1)</f>
        <v>#REF!</v>
      </c>
      <c r="AZ494" s="43" t="e">
        <f>IF(#REF!&gt;=$H493,1)</f>
        <v>#REF!</v>
      </c>
      <c r="BA494" s="43" t="e">
        <f>IF(#REF!&gt;=$H493,1)</f>
        <v>#REF!</v>
      </c>
      <c r="BB494" s="43" t="e">
        <f>IF(#REF!&gt;=$H493,1)</f>
        <v>#REF!</v>
      </c>
      <c r="BC494" s="43" t="e">
        <f>IF(#REF!&gt;=$H493,1)</f>
        <v>#REF!</v>
      </c>
      <c r="BD494" s="43" t="e">
        <f>IF(#REF!&gt;=$H493,1)</f>
        <v>#REF!</v>
      </c>
      <c r="BE494" s="43" t="e">
        <f>IF(#REF!&gt;=$H493,1)</f>
        <v>#REF!</v>
      </c>
      <c r="BF494" s="43" t="e">
        <f>IF(#REF!&gt;=$H493,1)</f>
        <v>#REF!</v>
      </c>
      <c r="BG494" s="43" t="e">
        <f>IF(#REF!&gt;=$H493,1)</f>
        <v>#REF!</v>
      </c>
      <c r="BH494" s="43" t="e">
        <f>IF(#REF!&gt;=$H493,1)</f>
        <v>#REF!</v>
      </c>
      <c r="BI494" s="43" t="e">
        <f>IF(#REF!&gt;=$H493,1)</f>
        <v>#REF!</v>
      </c>
      <c r="BJ494" s="43" t="e">
        <f>IF(#REF!&gt;=$H493,1)</f>
        <v>#REF!</v>
      </c>
      <c r="BK494" s="43" t="e">
        <f>IF(#REF!&gt;=$H493,1)</f>
        <v>#REF!</v>
      </c>
      <c r="BL494" s="43" t="e">
        <f>IF(#REF!&gt;=$H493,1)</f>
        <v>#REF!</v>
      </c>
      <c r="BM494" s="43" t="e">
        <f>IF(#REF!&gt;=$H493,1)</f>
        <v>#REF!</v>
      </c>
      <c r="BN494" s="43" t="e">
        <f>IF(#REF!&gt;=$H493,1)</f>
        <v>#REF!</v>
      </c>
      <c r="BO494" s="43" t="e">
        <f>IF(#REF!&gt;=$H493,1)</f>
        <v>#REF!</v>
      </c>
      <c r="BP494" s="43" t="e">
        <f>IF(#REF!&gt;=$H493,1)</f>
        <v>#REF!</v>
      </c>
      <c r="BQ494" s="43" t="e">
        <f>IF(#REF!&gt;=$H493,1)</f>
        <v>#REF!</v>
      </c>
      <c r="BR494" s="43" t="e">
        <f>IF(#REF!&gt;=$H493,1)</f>
        <v>#REF!</v>
      </c>
      <c r="BS494" s="43"/>
      <c r="BT494" s="43"/>
      <c r="BU494" s="43"/>
      <c r="BV494" s="43"/>
      <c r="BW494" s="43"/>
      <c r="BX494" s="43"/>
      <c r="BY494" s="43"/>
      <c r="BZ494" s="43"/>
      <c r="CA494" s="43"/>
      <c r="CB494" s="43"/>
      <c r="CC494" s="43"/>
      <c r="CD494" s="43"/>
      <c r="CE494" s="37"/>
      <c r="CF494" s="37"/>
      <c r="CG494" s="37"/>
      <c r="CH494" s="37"/>
      <c r="CI494" s="37"/>
      <c r="CJ494" s="37"/>
      <c r="CK494" s="37"/>
      <c r="CL494" s="37"/>
      <c r="CM494" s="37"/>
      <c r="CN494" s="37"/>
      <c r="CO494" s="37"/>
      <c r="CP494" s="37"/>
      <c r="CQ494" s="37"/>
      <c r="CR494" s="37"/>
      <c r="CS494" s="37"/>
      <c r="CT494" s="37"/>
      <c r="CU494" s="37"/>
      <c r="CV494" s="37"/>
      <c r="CW494" s="37"/>
      <c r="CX494" s="37"/>
      <c r="CY494" s="37"/>
      <c r="CZ494" s="37"/>
      <c r="DA494" s="37"/>
      <c r="DB494" s="37"/>
      <c r="DC494" s="37">
        <f t="shared" si="383"/>
        <v>1</v>
      </c>
      <c r="DD494" s="37">
        <f t="shared" si="384"/>
        <v>1</v>
      </c>
      <c r="DE494" s="37">
        <f t="shared" si="385"/>
        <v>1</v>
      </c>
      <c r="DF494" s="37">
        <f t="shared" si="386"/>
        <v>1</v>
      </c>
      <c r="DG494" s="37">
        <f t="shared" si="387"/>
        <v>1</v>
      </c>
      <c r="DH494" s="37" t="e">
        <f>IF(#REF!&gt;=$N493,1)</f>
        <v>#REF!</v>
      </c>
      <c r="DI494" s="37" t="e">
        <f>IF(#REF!&gt;=$N493,1)</f>
        <v>#REF!</v>
      </c>
      <c r="DJ494" s="37" t="e">
        <f>IF(#REF!&gt;=$N493,1)</f>
        <v>#REF!</v>
      </c>
      <c r="DK494" s="37" t="e">
        <f>IF(#REF!&gt;=$N493,1)</f>
        <v>#REF!</v>
      </c>
      <c r="DL494" s="37" t="e">
        <f>IF(#REF!&gt;=$N493,1)</f>
        <v>#REF!</v>
      </c>
      <c r="DM494" s="37" t="e">
        <f>IF(#REF!&gt;=$N493,1)</f>
        <v>#REF!</v>
      </c>
      <c r="DN494" s="37" t="e">
        <f>IF(#REF!&gt;=$N493,1)</f>
        <v>#REF!</v>
      </c>
      <c r="DO494" s="37" t="e">
        <f>IF(#REF!&gt;=$N493,1)</f>
        <v>#REF!</v>
      </c>
      <c r="DP494" s="37" t="e">
        <f>IF(#REF!&gt;=$N493,1)</f>
        <v>#REF!</v>
      </c>
      <c r="DQ494" s="37" t="e">
        <f>IF(#REF!&gt;=$N493,1)</f>
        <v>#REF!</v>
      </c>
      <c r="DR494" s="37" t="e">
        <f>IF(#REF!&gt;=$N493,1)</f>
        <v>#REF!</v>
      </c>
      <c r="DS494" s="37" t="e">
        <f>IF(#REF!&gt;=$N493,1)</f>
        <v>#REF!</v>
      </c>
      <c r="DT494" s="37" t="e">
        <f>IF(#REF!&gt;=$N493,1)</f>
        <v>#REF!</v>
      </c>
      <c r="DU494" s="37" t="e">
        <f>IF(#REF!&gt;=$N493,1)</f>
        <v>#REF!</v>
      </c>
      <c r="DV494" s="37" t="e">
        <f>IF(#REF!&gt;=$N493,1)</f>
        <v>#REF!</v>
      </c>
      <c r="DW494" s="37" t="e">
        <f>IF(#REF!&gt;=$N493,1)</f>
        <v>#REF!</v>
      </c>
      <c r="DX494" s="37" t="e">
        <f>IF(#REF!&gt;=$N493,1)</f>
        <v>#REF!</v>
      </c>
      <c r="DY494" s="37" t="e">
        <f>IF(#REF!&gt;=$N493,1)</f>
        <v>#REF!</v>
      </c>
      <c r="DZ494" s="37" t="e">
        <f>IF(#REF!&gt;=$N493,1)</f>
        <v>#REF!</v>
      </c>
      <c r="EA494" s="37" t="e">
        <f>IF(#REF!&gt;=$N493,1)</f>
        <v>#REF!</v>
      </c>
    </row>
    <row r="495" spans="6:131" ht="15" x14ac:dyDescent="0.25">
      <c r="F495" s="4">
        <v>27</v>
      </c>
      <c r="G495" s="7">
        <v>16.600000000000001</v>
      </c>
      <c r="H495" s="8">
        <f t="shared" si="331"/>
        <v>14</v>
      </c>
      <c r="I495" s="8">
        <f>+AU500</f>
        <v>14</v>
      </c>
      <c r="J495" s="8">
        <f t="shared" si="332"/>
        <v>175.5</v>
      </c>
      <c r="K495" s="8">
        <f t="shared" si="333"/>
        <v>575.25</v>
      </c>
      <c r="L495" s="8">
        <f t="shared" si="336"/>
        <v>198</v>
      </c>
      <c r="M495" s="8">
        <f t="shared" si="337"/>
        <v>0.93811094825643726</v>
      </c>
      <c r="N495" s="39">
        <f>RANK(G472,$G$469:$G$498,1)</f>
        <v>6</v>
      </c>
      <c r="O495" s="42">
        <f>+DD500</f>
        <v>5</v>
      </c>
      <c r="P495" s="40">
        <f t="shared" si="334"/>
        <v>175.5</v>
      </c>
      <c r="Q495" s="40">
        <f t="shared" si="335"/>
        <v>575.25</v>
      </c>
      <c r="R495" s="40">
        <f t="shared" si="338"/>
        <v>155</v>
      </c>
      <c r="S495" s="40">
        <f t="shared" si="339"/>
        <v>0.85472330841142063</v>
      </c>
      <c r="T495" s="4"/>
      <c r="U495" s="4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>
        <f t="shared" si="360"/>
        <v>1</v>
      </c>
      <c r="AV495" s="43">
        <f t="shared" si="361"/>
        <v>1</v>
      </c>
      <c r="AW495" s="43">
        <f t="shared" si="362"/>
        <v>1</v>
      </c>
      <c r="AX495" s="43">
        <f t="shared" si="363"/>
        <v>1</v>
      </c>
      <c r="AY495" s="43" t="e">
        <f>IF(#REF!&gt;=$H494,1)</f>
        <v>#REF!</v>
      </c>
      <c r="AZ495" s="43" t="e">
        <f>IF(#REF!&gt;=$H494,1)</f>
        <v>#REF!</v>
      </c>
      <c r="BA495" s="43" t="e">
        <f>IF(#REF!&gt;=$H494,1)</f>
        <v>#REF!</v>
      </c>
      <c r="BB495" s="43" t="e">
        <f>IF(#REF!&gt;=$H494,1)</f>
        <v>#REF!</v>
      </c>
      <c r="BC495" s="43" t="e">
        <f>IF(#REF!&gt;=$H494,1)</f>
        <v>#REF!</v>
      </c>
      <c r="BD495" s="43" t="e">
        <f>IF(#REF!&gt;=$H494,1)</f>
        <v>#REF!</v>
      </c>
      <c r="BE495" s="43" t="e">
        <f>IF(#REF!&gt;=$H494,1)</f>
        <v>#REF!</v>
      </c>
      <c r="BF495" s="43" t="e">
        <f>IF(#REF!&gt;=$H494,1)</f>
        <v>#REF!</v>
      </c>
      <c r="BG495" s="43" t="e">
        <f>IF(#REF!&gt;=$H494,1)</f>
        <v>#REF!</v>
      </c>
      <c r="BH495" s="43" t="e">
        <f>IF(#REF!&gt;=$H494,1)</f>
        <v>#REF!</v>
      </c>
      <c r="BI495" s="43" t="e">
        <f>IF(#REF!&gt;=$H494,1)</f>
        <v>#REF!</v>
      </c>
      <c r="BJ495" s="43" t="e">
        <f>IF(#REF!&gt;=$H494,1)</f>
        <v>#REF!</v>
      </c>
      <c r="BK495" s="43" t="e">
        <f>IF(#REF!&gt;=$H494,1)</f>
        <v>#REF!</v>
      </c>
      <c r="BL495" s="43" t="e">
        <f>IF(#REF!&gt;=$H494,1)</f>
        <v>#REF!</v>
      </c>
      <c r="BM495" s="43" t="e">
        <f>IF(#REF!&gt;=$H494,1)</f>
        <v>#REF!</v>
      </c>
      <c r="BN495" s="43" t="e">
        <f>IF(#REF!&gt;=$H494,1)</f>
        <v>#REF!</v>
      </c>
      <c r="BO495" s="43" t="e">
        <f>IF(#REF!&gt;=$H494,1)</f>
        <v>#REF!</v>
      </c>
      <c r="BP495" s="43" t="e">
        <f>IF(#REF!&gt;=$H494,1)</f>
        <v>#REF!</v>
      </c>
      <c r="BQ495" s="43" t="e">
        <f>IF(#REF!&gt;=$H494,1)</f>
        <v>#REF!</v>
      </c>
      <c r="BR495" s="43" t="e">
        <f>IF(#REF!&gt;=$H494,1)</f>
        <v>#REF!</v>
      </c>
      <c r="BS495" s="43"/>
      <c r="BT495" s="43"/>
      <c r="BU495" s="43"/>
      <c r="BV495" s="43"/>
      <c r="BW495" s="43"/>
      <c r="BX495" s="43"/>
      <c r="BY495" s="43"/>
      <c r="BZ495" s="43"/>
      <c r="CA495" s="43"/>
      <c r="CB495" s="43"/>
      <c r="CC495" s="43"/>
      <c r="CD495" s="43"/>
      <c r="CE495" s="37"/>
      <c r="CF495" s="37"/>
      <c r="CG495" s="37"/>
      <c r="CH495" s="37"/>
      <c r="CI495" s="37"/>
      <c r="CJ495" s="37"/>
      <c r="CK495" s="37"/>
      <c r="CL495" s="37"/>
      <c r="CM495" s="37"/>
      <c r="CN495" s="37"/>
      <c r="CO495" s="37"/>
      <c r="CP495" s="37"/>
      <c r="CQ495" s="37"/>
      <c r="CR495" s="37"/>
      <c r="CS495" s="37"/>
      <c r="CT495" s="37"/>
      <c r="CU495" s="37"/>
      <c r="CV495" s="37"/>
      <c r="CW495" s="37"/>
      <c r="CX495" s="37"/>
      <c r="CY495" s="37"/>
      <c r="CZ495" s="37"/>
      <c r="DA495" s="37"/>
      <c r="DB495" s="37"/>
      <c r="DC495" s="37"/>
      <c r="DD495" s="37" t="b">
        <f t="shared" si="384"/>
        <v>0</v>
      </c>
      <c r="DE495" s="37" t="b">
        <f t="shared" si="385"/>
        <v>0</v>
      </c>
      <c r="DF495" s="37">
        <f t="shared" si="386"/>
        <v>1</v>
      </c>
      <c r="DG495" s="37" t="b">
        <f t="shared" si="387"/>
        <v>0</v>
      </c>
      <c r="DH495" s="37" t="e">
        <f>IF(#REF!&gt;=$N494,1)</f>
        <v>#REF!</v>
      </c>
      <c r="DI495" s="37" t="e">
        <f>IF(#REF!&gt;=$N494,1)</f>
        <v>#REF!</v>
      </c>
      <c r="DJ495" s="37" t="e">
        <f>IF(#REF!&gt;=$N494,1)</f>
        <v>#REF!</v>
      </c>
      <c r="DK495" s="37" t="e">
        <f>IF(#REF!&gt;=$N494,1)</f>
        <v>#REF!</v>
      </c>
      <c r="DL495" s="37" t="e">
        <f>IF(#REF!&gt;=$N494,1)</f>
        <v>#REF!</v>
      </c>
      <c r="DM495" s="37" t="e">
        <f>IF(#REF!&gt;=$N494,1)</f>
        <v>#REF!</v>
      </c>
      <c r="DN495" s="37" t="e">
        <f>IF(#REF!&gt;=$N494,1)</f>
        <v>#REF!</v>
      </c>
      <c r="DO495" s="37" t="e">
        <f>IF(#REF!&gt;=$N494,1)</f>
        <v>#REF!</v>
      </c>
      <c r="DP495" s="37" t="e">
        <f>IF(#REF!&gt;=$N494,1)</f>
        <v>#REF!</v>
      </c>
      <c r="DQ495" s="37" t="e">
        <f>IF(#REF!&gt;=$N494,1)</f>
        <v>#REF!</v>
      </c>
      <c r="DR495" s="37" t="e">
        <f>IF(#REF!&gt;=$N494,1)</f>
        <v>#REF!</v>
      </c>
      <c r="DS495" s="37" t="e">
        <f>IF(#REF!&gt;=$N494,1)</f>
        <v>#REF!</v>
      </c>
      <c r="DT495" s="37" t="e">
        <f>IF(#REF!&gt;=$N494,1)</f>
        <v>#REF!</v>
      </c>
      <c r="DU495" s="37" t="e">
        <f>IF(#REF!&gt;=$N494,1)</f>
        <v>#REF!</v>
      </c>
      <c r="DV495" s="37" t="e">
        <f>IF(#REF!&gt;=$N494,1)</f>
        <v>#REF!</v>
      </c>
      <c r="DW495" s="37" t="e">
        <f>IF(#REF!&gt;=$N494,1)</f>
        <v>#REF!</v>
      </c>
      <c r="DX495" s="37" t="e">
        <f>IF(#REF!&gt;=$N494,1)</f>
        <v>#REF!</v>
      </c>
      <c r="DY495" s="37" t="e">
        <f>IF(#REF!&gt;=$N494,1)</f>
        <v>#REF!</v>
      </c>
      <c r="DZ495" s="37" t="e">
        <f>IF(#REF!&gt;=$N494,1)</f>
        <v>#REF!</v>
      </c>
      <c r="EA495" s="37" t="e">
        <f>IF(#REF!&gt;=$N494,1)</f>
        <v>#REF!</v>
      </c>
    </row>
    <row r="496" spans="6:131" ht="15" x14ac:dyDescent="0.25">
      <c r="F496" s="4">
        <v>28</v>
      </c>
      <c r="G496" s="7">
        <v>16.8</v>
      </c>
      <c r="H496" s="8">
        <f t="shared" si="331"/>
        <v>17</v>
      </c>
      <c r="I496" s="8">
        <f>+AV500</f>
        <v>17</v>
      </c>
      <c r="J496" s="8">
        <f t="shared" si="332"/>
        <v>189</v>
      </c>
      <c r="K496" s="8">
        <f t="shared" si="333"/>
        <v>640.5</v>
      </c>
      <c r="L496" s="8">
        <f t="shared" si="336"/>
        <v>215</v>
      </c>
      <c r="M496" s="8">
        <f t="shared" si="337"/>
        <v>1.0273390136016796</v>
      </c>
      <c r="N496" s="39">
        <f>RANK(G471,$G$469:$G$498,1)</f>
        <v>7</v>
      </c>
      <c r="O496" s="39">
        <f>+DE500</f>
        <v>10</v>
      </c>
      <c r="P496" s="40">
        <f t="shared" si="334"/>
        <v>189</v>
      </c>
      <c r="Q496" s="40">
        <f t="shared" si="335"/>
        <v>640.5</v>
      </c>
      <c r="R496" s="40">
        <f t="shared" si="338"/>
        <v>165</v>
      </c>
      <c r="S496" s="40">
        <f t="shared" si="339"/>
        <v>0.94831293563231955</v>
      </c>
      <c r="T496" s="4"/>
      <c r="U496" s="4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>
        <f t="shared" si="361"/>
        <v>1</v>
      </c>
      <c r="AW496" s="43">
        <f t="shared" si="362"/>
        <v>1</v>
      </c>
      <c r="AX496" s="43">
        <f t="shared" si="363"/>
        <v>1</v>
      </c>
      <c r="AY496" s="43" t="e">
        <f>IF(#REF!&gt;=$H495,1)</f>
        <v>#REF!</v>
      </c>
      <c r="AZ496" s="43" t="e">
        <f>IF(#REF!&gt;=$H495,1)</f>
        <v>#REF!</v>
      </c>
      <c r="BA496" s="43" t="e">
        <f>IF(#REF!&gt;=$H495,1)</f>
        <v>#REF!</v>
      </c>
      <c r="BB496" s="43" t="e">
        <f>IF(#REF!&gt;=$H495,1)</f>
        <v>#REF!</v>
      </c>
      <c r="BC496" s="43" t="e">
        <f>IF(#REF!&gt;=$H495,1)</f>
        <v>#REF!</v>
      </c>
      <c r="BD496" s="43" t="e">
        <f>IF(#REF!&gt;=$H495,1)</f>
        <v>#REF!</v>
      </c>
      <c r="BE496" s="43" t="e">
        <f>IF(#REF!&gt;=$H495,1)</f>
        <v>#REF!</v>
      </c>
      <c r="BF496" s="43" t="e">
        <f>IF(#REF!&gt;=$H495,1)</f>
        <v>#REF!</v>
      </c>
      <c r="BG496" s="43" t="e">
        <f>IF(#REF!&gt;=$H495,1)</f>
        <v>#REF!</v>
      </c>
      <c r="BH496" s="43" t="e">
        <f>IF(#REF!&gt;=$H495,1)</f>
        <v>#REF!</v>
      </c>
      <c r="BI496" s="43" t="e">
        <f>IF(#REF!&gt;=$H495,1)</f>
        <v>#REF!</v>
      </c>
      <c r="BJ496" s="43" t="e">
        <f>IF(#REF!&gt;=$H495,1)</f>
        <v>#REF!</v>
      </c>
      <c r="BK496" s="43" t="e">
        <f>IF(#REF!&gt;=$H495,1)</f>
        <v>#REF!</v>
      </c>
      <c r="BL496" s="43" t="e">
        <f>IF(#REF!&gt;=$H495,1)</f>
        <v>#REF!</v>
      </c>
      <c r="BM496" s="43" t="e">
        <f>IF(#REF!&gt;=$H495,1)</f>
        <v>#REF!</v>
      </c>
      <c r="BN496" s="43" t="e">
        <f>IF(#REF!&gt;=$H495,1)</f>
        <v>#REF!</v>
      </c>
      <c r="BO496" s="43" t="e">
        <f>IF(#REF!&gt;=$H495,1)</f>
        <v>#REF!</v>
      </c>
      <c r="BP496" s="43" t="e">
        <f>IF(#REF!&gt;=$H495,1)</f>
        <v>#REF!</v>
      </c>
      <c r="BQ496" s="43" t="e">
        <f>IF(#REF!&gt;=$H495,1)</f>
        <v>#REF!</v>
      </c>
      <c r="BR496" s="43" t="e">
        <f>IF(#REF!&gt;=$H495,1)</f>
        <v>#REF!</v>
      </c>
      <c r="BS496" s="43"/>
      <c r="BT496" s="43"/>
      <c r="BU496" s="43"/>
      <c r="BV496" s="43"/>
      <c r="BW496" s="43"/>
      <c r="BX496" s="43"/>
      <c r="BY496" s="43"/>
      <c r="BZ496" s="43"/>
      <c r="CA496" s="43"/>
      <c r="CB496" s="43"/>
      <c r="CC496" s="43"/>
      <c r="CD496" s="43"/>
      <c r="CE496" s="37"/>
      <c r="CF496" s="37"/>
      <c r="CG496" s="37"/>
      <c r="CH496" s="37"/>
      <c r="CI496" s="37"/>
      <c r="CJ496" s="37"/>
      <c r="CK496" s="37"/>
      <c r="CL496" s="37"/>
      <c r="CM496" s="37"/>
      <c r="CN496" s="37"/>
      <c r="CO496" s="37"/>
      <c r="CP496" s="37"/>
      <c r="CQ496" s="37"/>
      <c r="CR496" s="37"/>
      <c r="CS496" s="37"/>
      <c r="CT496" s="37"/>
      <c r="CU496" s="37"/>
      <c r="CV496" s="37"/>
      <c r="CW496" s="37"/>
      <c r="CX496" s="37"/>
      <c r="CY496" s="37"/>
      <c r="CZ496" s="37"/>
      <c r="DA496" s="37"/>
      <c r="DB496" s="37"/>
      <c r="DC496" s="37"/>
      <c r="DD496" s="37"/>
      <c r="DE496" s="37">
        <f t="shared" si="385"/>
        <v>1</v>
      </c>
      <c r="DF496" s="37">
        <f t="shared" si="386"/>
        <v>1</v>
      </c>
      <c r="DG496" s="37">
        <f t="shared" si="387"/>
        <v>1</v>
      </c>
      <c r="DH496" s="37" t="e">
        <f>IF(#REF!&gt;=$N495,1)</f>
        <v>#REF!</v>
      </c>
      <c r="DI496" s="37" t="e">
        <f>IF(#REF!&gt;=$N495,1)</f>
        <v>#REF!</v>
      </c>
      <c r="DJ496" s="37" t="e">
        <f>IF(#REF!&gt;=$N495,1)</f>
        <v>#REF!</v>
      </c>
      <c r="DK496" s="37" t="e">
        <f>IF(#REF!&gt;=$N495,1)</f>
        <v>#REF!</v>
      </c>
      <c r="DL496" s="37" t="e">
        <f>IF(#REF!&gt;=$N495,1)</f>
        <v>#REF!</v>
      </c>
      <c r="DM496" s="37" t="e">
        <f>IF(#REF!&gt;=$N495,1)</f>
        <v>#REF!</v>
      </c>
      <c r="DN496" s="37" t="e">
        <f>IF(#REF!&gt;=$N495,1)</f>
        <v>#REF!</v>
      </c>
      <c r="DO496" s="37" t="e">
        <f>IF(#REF!&gt;=$N495,1)</f>
        <v>#REF!</v>
      </c>
      <c r="DP496" s="37" t="e">
        <f>IF(#REF!&gt;=$N495,1)</f>
        <v>#REF!</v>
      </c>
      <c r="DQ496" s="37" t="e">
        <f>IF(#REF!&gt;=$N495,1)</f>
        <v>#REF!</v>
      </c>
      <c r="DR496" s="37" t="e">
        <f>IF(#REF!&gt;=$N495,1)</f>
        <v>#REF!</v>
      </c>
      <c r="DS496" s="37" t="e">
        <f>IF(#REF!&gt;=$N495,1)</f>
        <v>#REF!</v>
      </c>
      <c r="DT496" s="37" t="e">
        <f>IF(#REF!&gt;=$N495,1)</f>
        <v>#REF!</v>
      </c>
      <c r="DU496" s="37" t="e">
        <f>IF(#REF!&gt;=$N495,1)</f>
        <v>#REF!</v>
      </c>
      <c r="DV496" s="37" t="e">
        <f>IF(#REF!&gt;=$N495,1)</f>
        <v>#REF!</v>
      </c>
      <c r="DW496" s="37" t="e">
        <f>IF(#REF!&gt;=$N495,1)</f>
        <v>#REF!</v>
      </c>
      <c r="DX496" s="37" t="e">
        <f>IF(#REF!&gt;=$N495,1)</f>
        <v>#REF!</v>
      </c>
      <c r="DY496" s="37" t="e">
        <f>IF(#REF!&gt;=$N495,1)</f>
        <v>#REF!</v>
      </c>
      <c r="DZ496" s="37" t="e">
        <f>IF(#REF!&gt;=$N495,1)</f>
        <v>#REF!</v>
      </c>
      <c r="EA496" s="37" t="e">
        <f>IF(#REF!&gt;=$N495,1)</f>
        <v>#REF!</v>
      </c>
    </row>
    <row r="497" spans="6:131" ht="15" x14ac:dyDescent="0.25">
      <c r="F497" s="4">
        <v>29</v>
      </c>
      <c r="G497" s="7">
        <v>17.600000000000001</v>
      </c>
      <c r="H497" s="8">
        <f t="shared" si="331"/>
        <v>29</v>
      </c>
      <c r="I497" s="8">
        <f>+AW500</f>
        <v>27</v>
      </c>
      <c r="J497" s="8">
        <f t="shared" si="332"/>
        <v>203</v>
      </c>
      <c r="K497" s="8">
        <f t="shared" si="333"/>
        <v>710.5</v>
      </c>
      <c r="L497" s="8">
        <f t="shared" si="336"/>
        <v>242</v>
      </c>
      <c r="M497" s="8">
        <f t="shared" si="337"/>
        <v>1.4631288232940514</v>
      </c>
      <c r="N497" s="39">
        <f>RANK(G470,$G$469:$G$498,1)</f>
        <v>20</v>
      </c>
      <c r="O497" s="39">
        <f>+DF500</f>
        <v>21</v>
      </c>
      <c r="P497" s="40">
        <f t="shared" si="334"/>
        <v>203</v>
      </c>
      <c r="Q497" s="40">
        <f t="shared" si="335"/>
        <v>710.5</v>
      </c>
      <c r="R497" s="40">
        <f t="shared" si="338"/>
        <v>186</v>
      </c>
      <c r="S497" s="40">
        <f t="shared" si="339"/>
        <v>0.63777410246150956</v>
      </c>
      <c r="T497" s="4"/>
      <c r="U497" s="4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>
        <f t="shared" si="362"/>
        <v>1</v>
      </c>
      <c r="AX497" s="43">
        <f t="shared" si="363"/>
        <v>1</v>
      </c>
      <c r="AY497" s="43" t="e">
        <f>IF(#REF!&gt;=$H496,1)</f>
        <v>#REF!</v>
      </c>
      <c r="AZ497" s="43" t="e">
        <f>IF(#REF!&gt;=$H496,1)</f>
        <v>#REF!</v>
      </c>
      <c r="BA497" s="43" t="e">
        <f>IF(#REF!&gt;=$H496,1)</f>
        <v>#REF!</v>
      </c>
      <c r="BB497" s="43" t="e">
        <f>IF(#REF!&gt;=$H496,1)</f>
        <v>#REF!</v>
      </c>
      <c r="BC497" s="43" t="e">
        <f>IF(#REF!&gt;=$H496,1)</f>
        <v>#REF!</v>
      </c>
      <c r="BD497" s="43" t="e">
        <f>IF(#REF!&gt;=$H496,1)</f>
        <v>#REF!</v>
      </c>
      <c r="BE497" s="43" t="e">
        <f>IF(#REF!&gt;=$H496,1)</f>
        <v>#REF!</v>
      </c>
      <c r="BF497" s="43" t="e">
        <f>IF(#REF!&gt;=$H496,1)</f>
        <v>#REF!</v>
      </c>
      <c r="BG497" s="43" t="e">
        <f>IF(#REF!&gt;=$H496,1)</f>
        <v>#REF!</v>
      </c>
      <c r="BH497" s="43" t="e">
        <f>IF(#REF!&gt;=$H496,1)</f>
        <v>#REF!</v>
      </c>
      <c r="BI497" s="43" t="e">
        <f>IF(#REF!&gt;=$H496,1)</f>
        <v>#REF!</v>
      </c>
      <c r="BJ497" s="43" t="e">
        <f>IF(#REF!&gt;=$H496,1)</f>
        <v>#REF!</v>
      </c>
      <c r="BK497" s="43" t="e">
        <f>IF(#REF!&gt;=$H496,1)</f>
        <v>#REF!</v>
      </c>
      <c r="BL497" s="43" t="e">
        <f>IF(#REF!&gt;=$H496,1)</f>
        <v>#REF!</v>
      </c>
      <c r="BM497" s="43" t="e">
        <f>IF(#REF!&gt;=$H496,1)</f>
        <v>#REF!</v>
      </c>
      <c r="BN497" s="43" t="e">
        <f>IF(#REF!&gt;=$H496,1)</f>
        <v>#REF!</v>
      </c>
      <c r="BO497" s="43" t="e">
        <f>IF(#REF!&gt;=$H496,1)</f>
        <v>#REF!</v>
      </c>
      <c r="BP497" s="43" t="e">
        <f>IF(#REF!&gt;=$H496,1)</f>
        <v>#REF!</v>
      </c>
      <c r="BQ497" s="43" t="e">
        <f>IF(#REF!&gt;=$H496,1)</f>
        <v>#REF!</v>
      </c>
      <c r="BR497" s="43" t="e">
        <f>IF(#REF!&gt;=$H496,1)</f>
        <v>#REF!</v>
      </c>
      <c r="BS497" s="43"/>
      <c r="BT497" s="43"/>
      <c r="BU497" s="43"/>
      <c r="BV497" s="43"/>
      <c r="BW497" s="43"/>
      <c r="BX497" s="43"/>
      <c r="BY497" s="43"/>
      <c r="BZ497" s="43"/>
      <c r="CA497" s="43"/>
      <c r="CB497" s="43"/>
      <c r="CC497" s="43"/>
      <c r="CD497" s="43"/>
      <c r="CE497" s="37"/>
      <c r="CF497" s="37"/>
      <c r="CG497" s="37"/>
      <c r="CH497" s="37"/>
      <c r="CI497" s="37"/>
      <c r="CJ497" s="37"/>
      <c r="CK497" s="37"/>
      <c r="CL497" s="37"/>
      <c r="CM497" s="37"/>
      <c r="CN497" s="37"/>
      <c r="CO497" s="37"/>
      <c r="CP497" s="37"/>
      <c r="CQ497" s="37"/>
      <c r="CR497" s="37"/>
      <c r="CS497" s="37"/>
      <c r="CT497" s="37"/>
      <c r="CU497" s="37"/>
      <c r="CV497" s="37"/>
      <c r="CW497" s="37"/>
      <c r="CX497" s="37"/>
      <c r="CY497" s="37"/>
      <c r="CZ497" s="37"/>
      <c r="DA497" s="37"/>
      <c r="DB497" s="37"/>
      <c r="DC497" s="37"/>
      <c r="DD497" s="37"/>
      <c r="DE497" s="37"/>
      <c r="DF497" s="37">
        <f t="shared" si="386"/>
        <v>1</v>
      </c>
      <c r="DG497" s="37">
        <f t="shared" si="387"/>
        <v>1</v>
      </c>
      <c r="DH497" s="37" t="e">
        <f>IF(#REF!&gt;=$N496,1)</f>
        <v>#REF!</v>
      </c>
      <c r="DI497" s="37" t="e">
        <f>IF(#REF!&gt;=$N496,1)</f>
        <v>#REF!</v>
      </c>
      <c r="DJ497" s="37" t="e">
        <f>IF(#REF!&gt;=$N496,1)</f>
        <v>#REF!</v>
      </c>
      <c r="DK497" s="37" t="e">
        <f>IF(#REF!&gt;=$N496,1)</f>
        <v>#REF!</v>
      </c>
      <c r="DL497" s="37" t="e">
        <f>IF(#REF!&gt;=$N496,1)</f>
        <v>#REF!</v>
      </c>
      <c r="DM497" s="37" t="e">
        <f>IF(#REF!&gt;=$N496,1)</f>
        <v>#REF!</v>
      </c>
      <c r="DN497" s="37" t="e">
        <f>IF(#REF!&gt;=$N496,1)</f>
        <v>#REF!</v>
      </c>
      <c r="DO497" s="37" t="e">
        <f>IF(#REF!&gt;=$N496,1)</f>
        <v>#REF!</v>
      </c>
      <c r="DP497" s="37" t="e">
        <f>IF(#REF!&gt;=$N496,1)</f>
        <v>#REF!</v>
      </c>
      <c r="DQ497" s="37" t="e">
        <f>IF(#REF!&gt;=$N496,1)</f>
        <v>#REF!</v>
      </c>
      <c r="DR497" s="37" t="e">
        <f>IF(#REF!&gt;=$N496,1)</f>
        <v>#REF!</v>
      </c>
      <c r="DS497" s="37" t="e">
        <f>IF(#REF!&gt;=$N496,1)</f>
        <v>#REF!</v>
      </c>
      <c r="DT497" s="37" t="e">
        <f>IF(#REF!&gt;=$N496,1)</f>
        <v>#REF!</v>
      </c>
      <c r="DU497" s="37" t="e">
        <f>IF(#REF!&gt;=$N496,1)</f>
        <v>#REF!</v>
      </c>
      <c r="DV497" s="37" t="e">
        <f>IF(#REF!&gt;=$N496,1)</f>
        <v>#REF!</v>
      </c>
      <c r="DW497" s="37" t="e">
        <f>IF(#REF!&gt;=$N496,1)</f>
        <v>#REF!</v>
      </c>
      <c r="DX497" s="37" t="e">
        <f>IF(#REF!&gt;=$N496,1)</f>
        <v>#REF!</v>
      </c>
      <c r="DY497" s="37" t="e">
        <f>IF(#REF!&gt;=$N496,1)</f>
        <v>#REF!</v>
      </c>
      <c r="DZ497" s="37" t="e">
        <f>IF(#REF!&gt;=$N496,1)</f>
        <v>#REF!</v>
      </c>
      <c r="EA497" s="37" t="e">
        <f>IF(#REF!&gt;=$N496,1)</f>
        <v>#REF!</v>
      </c>
    </row>
    <row r="498" spans="6:131" ht="15" x14ac:dyDescent="0.25">
      <c r="F498" s="4">
        <v>30</v>
      </c>
      <c r="G498" s="7">
        <v>16.8</v>
      </c>
      <c r="H498" s="8">
        <f t="shared" si="331"/>
        <v>17</v>
      </c>
      <c r="I498" s="8">
        <f>+AX500</f>
        <v>18</v>
      </c>
      <c r="J498" s="8">
        <f t="shared" si="332"/>
        <v>217.5</v>
      </c>
      <c r="K498" s="8">
        <f t="shared" si="333"/>
        <v>785.41666666666663</v>
      </c>
      <c r="L498" s="8">
        <f t="shared" si="336"/>
        <v>260</v>
      </c>
      <c r="M498" s="8">
        <f t="shared" si="337"/>
        <v>1.5164876352976342</v>
      </c>
      <c r="N498" s="39">
        <f>RANK(G469,$G$469:$G$498,1)</f>
        <v>12</v>
      </c>
      <c r="O498" s="42">
        <f>+DG500</f>
        <v>12</v>
      </c>
      <c r="P498" s="40">
        <f t="shared" si="334"/>
        <v>217.5</v>
      </c>
      <c r="Q498" s="40">
        <f t="shared" si="335"/>
        <v>785.41666666666663</v>
      </c>
      <c r="R498" s="40">
        <f t="shared" si="338"/>
        <v>198</v>
      </c>
      <c r="S498" s="40">
        <f t="shared" si="339"/>
        <v>0.69580020913656149</v>
      </c>
      <c r="T498" s="4"/>
      <c r="U498" s="4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 t="b">
        <f t="shared" si="363"/>
        <v>0</v>
      </c>
      <c r="AY498" s="43" t="e">
        <f>IF(#REF!&gt;=$H497,1)</f>
        <v>#REF!</v>
      </c>
      <c r="AZ498" s="43" t="e">
        <f>IF(#REF!&gt;=$H497,1)</f>
        <v>#REF!</v>
      </c>
      <c r="BA498" s="43" t="e">
        <f>IF(#REF!&gt;=$H497,1)</f>
        <v>#REF!</v>
      </c>
      <c r="BB498" s="43" t="e">
        <f>IF(#REF!&gt;=$H497,1)</f>
        <v>#REF!</v>
      </c>
      <c r="BC498" s="43" t="e">
        <f>IF(#REF!&gt;=$H497,1)</f>
        <v>#REF!</v>
      </c>
      <c r="BD498" s="43" t="e">
        <f>IF(#REF!&gt;=$H497,1)</f>
        <v>#REF!</v>
      </c>
      <c r="BE498" s="43" t="e">
        <f>IF(#REF!&gt;=$H497,1)</f>
        <v>#REF!</v>
      </c>
      <c r="BF498" s="43" t="e">
        <f>IF(#REF!&gt;=$H497,1)</f>
        <v>#REF!</v>
      </c>
      <c r="BG498" s="43" t="e">
        <f>IF(#REF!&gt;=$H497,1)</f>
        <v>#REF!</v>
      </c>
      <c r="BH498" s="43" t="e">
        <f>IF(#REF!&gt;=$H497,1)</f>
        <v>#REF!</v>
      </c>
      <c r="BI498" s="43" t="e">
        <f>IF(#REF!&gt;=$H497,1)</f>
        <v>#REF!</v>
      </c>
      <c r="BJ498" s="43" t="e">
        <f>IF(#REF!&gt;=$H497,1)</f>
        <v>#REF!</v>
      </c>
      <c r="BK498" s="43" t="e">
        <f>IF(#REF!&gt;=$H497,1)</f>
        <v>#REF!</v>
      </c>
      <c r="BL498" s="43" t="e">
        <f>IF(#REF!&gt;=$H497,1)</f>
        <v>#REF!</v>
      </c>
      <c r="BM498" s="43" t="e">
        <f>IF(#REF!&gt;=$H497,1)</f>
        <v>#REF!</v>
      </c>
      <c r="BN498" s="43" t="e">
        <f>IF(#REF!&gt;=$H497,1)</f>
        <v>#REF!</v>
      </c>
      <c r="BO498" s="43" t="e">
        <f>IF(#REF!&gt;=$H497,1)</f>
        <v>#REF!</v>
      </c>
      <c r="BP498" s="43" t="e">
        <f>IF(#REF!&gt;=$H497,1)</f>
        <v>#REF!</v>
      </c>
      <c r="BQ498" s="43" t="e">
        <f>IF(#REF!&gt;=$H497,1)</f>
        <v>#REF!</v>
      </c>
      <c r="BR498" s="43" t="e">
        <f>IF(#REF!&gt;=$H497,1)</f>
        <v>#REF!</v>
      </c>
      <c r="BS498" s="43"/>
      <c r="BT498" s="43"/>
      <c r="BU498" s="43"/>
      <c r="BV498" s="43"/>
      <c r="BW498" s="43"/>
      <c r="BX498" s="43"/>
      <c r="BY498" s="43"/>
      <c r="BZ498" s="43"/>
      <c r="CA498" s="43"/>
      <c r="CB498" s="43"/>
      <c r="CC498" s="43"/>
      <c r="CD498" s="43"/>
      <c r="CE498" s="37"/>
      <c r="CF498" s="37"/>
      <c r="CG498" s="37"/>
      <c r="CH498" s="37"/>
      <c r="CI498" s="37"/>
      <c r="CJ498" s="37"/>
      <c r="CK498" s="37"/>
      <c r="CL498" s="37"/>
      <c r="CM498" s="37"/>
      <c r="CN498" s="37"/>
      <c r="CO498" s="37"/>
      <c r="CP498" s="37"/>
      <c r="CQ498" s="37"/>
      <c r="CR498" s="37"/>
      <c r="CS498" s="37"/>
      <c r="CT498" s="37"/>
      <c r="CU498" s="37"/>
      <c r="CV498" s="37"/>
      <c r="CW498" s="37"/>
      <c r="CX498" s="37"/>
      <c r="CY498" s="37"/>
      <c r="CZ498" s="37"/>
      <c r="DA498" s="37"/>
      <c r="DB498" s="37"/>
      <c r="DC498" s="37"/>
      <c r="DD498" s="37"/>
      <c r="DE498" s="37"/>
      <c r="DF498" s="37"/>
      <c r="DG498" s="37" t="b">
        <f t="shared" si="387"/>
        <v>0</v>
      </c>
      <c r="DH498" s="37" t="e">
        <f>IF(#REF!&gt;=$N497,1)</f>
        <v>#REF!</v>
      </c>
      <c r="DI498" s="37" t="e">
        <f>IF(#REF!&gt;=$N497,1)</f>
        <v>#REF!</v>
      </c>
      <c r="DJ498" s="37" t="e">
        <f>IF(#REF!&gt;=$N497,1)</f>
        <v>#REF!</v>
      </c>
      <c r="DK498" s="37" t="e">
        <f>IF(#REF!&gt;=$N497,1)</f>
        <v>#REF!</v>
      </c>
      <c r="DL498" s="37" t="e">
        <f>IF(#REF!&gt;=$N497,1)</f>
        <v>#REF!</v>
      </c>
      <c r="DM498" s="37" t="e">
        <f>IF(#REF!&gt;=$N497,1)</f>
        <v>#REF!</v>
      </c>
      <c r="DN498" s="37" t="e">
        <f>IF(#REF!&gt;=$N497,1)</f>
        <v>#REF!</v>
      </c>
      <c r="DO498" s="37" t="e">
        <f>IF(#REF!&gt;=$N497,1)</f>
        <v>#REF!</v>
      </c>
      <c r="DP498" s="37" t="e">
        <f>IF(#REF!&gt;=$N497,1)</f>
        <v>#REF!</v>
      </c>
      <c r="DQ498" s="37" t="e">
        <f>IF(#REF!&gt;=$N497,1)</f>
        <v>#REF!</v>
      </c>
      <c r="DR498" s="37" t="e">
        <f>IF(#REF!&gt;=$N497,1)</f>
        <v>#REF!</v>
      </c>
      <c r="DS498" s="37" t="e">
        <f>IF(#REF!&gt;=$N497,1)</f>
        <v>#REF!</v>
      </c>
      <c r="DT498" s="37" t="e">
        <f>IF(#REF!&gt;=$N497,1)</f>
        <v>#REF!</v>
      </c>
      <c r="DU498" s="37" t="e">
        <f>IF(#REF!&gt;=$N497,1)</f>
        <v>#REF!</v>
      </c>
      <c r="DV498" s="37" t="e">
        <f>IF(#REF!&gt;=$N497,1)</f>
        <v>#REF!</v>
      </c>
      <c r="DW498" s="37" t="e">
        <f>IF(#REF!&gt;=$N497,1)</f>
        <v>#REF!</v>
      </c>
      <c r="DX498" s="37" t="e">
        <f>IF(#REF!&gt;=$N497,1)</f>
        <v>#REF!</v>
      </c>
      <c r="DY498" s="37" t="e">
        <f>IF(#REF!&gt;=$N497,1)</f>
        <v>#REF!</v>
      </c>
      <c r="DZ498" s="37" t="e">
        <f>IF(#REF!&gt;=$N497,1)</f>
        <v>#REF!</v>
      </c>
      <c r="EA498" s="37" t="e">
        <f>IF(#REF!&gt;=$N497,1)</f>
        <v>#REF!</v>
      </c>
    </row>
    <row r="499" spans="6:131" x14ac:dyDescent="0.25">
      <c r="CE499" s="37"/>
      <c r="CF499" s="37"/>
      <c r="CG499" s="37"/>
      <c r="CH499" s="37"/>
      <c r="CI499" s="37"/>
      <c r="CJ499" s="37"/>
      <c r="CK499" s="37"/>
      <c r="CL499" s="37"/>
      <c r="CM499" s="37"/>
      <c r="CN499" s="37"/>
      <c r="CO499" s="37"/>
      <c r="CP499" s="37"/>
      <c r="CQ499" s="37"/>
      <c r="CR499" s="37"/>
      <c r="CS499" s="37"/>
      <c r="CT499" s="37"/>
      <c r="CU499" s="37"/>
      <c r="CV499" s="37"/>
      <c r="CW499" s="37"/>
      <c r="CX499" s="37"/>
      <c r="CY499" s="37"/>
      <c r="CZ499" s="37"/>
      <c r="DA499" s="37"/>
      <c r="DB499" s="37"/>
      <c r="DC499" s="37"/>
      <c r="DD499" s="37"/>
      <c r="DE499" s="37"/>
      <c r="DF499" s="37"/>
      <c r="DG499" s="37"/>
      <c r="DH499" s="37"/>
      <c r="DI499" s="37"/>
      <c r="DJ499" s="37"/>
      <c r="DK499" s="37"/>
      <c r="DL499" s="37"/>
      <c r="DM499" s="37"/>
      <c r="DN499" s="37"/>
      <c r="DO499" s="37"/>
      <c r="DP499" s="37"/>
      <c r="DQ499" s="37"/>
      <c r="DR499" s="38"/>
      <c r="DS499" s="38"/>
      <c r="DT499" s="38"/>
      <c r="DU499" s="38"/>
      <c r="DV499" s="38"/>
      <c r="DW499" s="38"/>
      <c r="DX499" s="38"/>
      <c r="DY499" s="38"/>
      <c r="DZ499" s="38"/>
      <c r="EA499" s="38"/>
    </row>
    <row r="500" spans="6:131" x14ac:dyDescent="0.25">
      <c r="V500" s="6">
        <f t="shared" ref="V500:CS500" si="388">SUM(V470:V498)</f>
        <v>1</v>
      </c>
      <c r="W500" s="6">
        <f t="shared" si="388"/>
        <v>0</v>
      </c>
      <c r="X500" s="6">
        <f t="shared" si="388"/>
        <v>0</v>
      </c>
      <c r="Y500" s="6">
        <f t="shared" si="388"/>
        <v>4</v>
      </c>
      <c r="Z500" s="6">
        <f t="shared" si="388"/>
        <v>0</v>
      </c>
      <c r="AA500" s="6">
        <f t="shared" si="388"/>
        <v>3</v>
      </c>
      <c r="AB500" s="6">
        <f t="shared" si="388"/>
        <v>5</v>
      </c>
      <c r="AC500" s="6">
        <f t="shared" si="388"/>
        <v>1</v>
      </c>
      <c r="AD500" s="6">
        <f t="shared" si="388"/>
        <v>7</v>
      </c>
      <c r="AE500" s="6">
        <f t="shared" si="388"/>
        <v>10</v>
      </c>
      <c r="AF500" s="6">
        <f t="shared" si="388"/>
        <v>11</v>
      </c>
      <c r="AG500" s="6">
        <f t="shared" si="388"/>
        <v>12</v>
      </c>
      <c r="AH500" s="6">
        <f t="shared" si="388"/>
        <v>2</v>
      </c>
      <c r="AI500" s="6">
        <f t="shared" si="388"/>
        <v>6</v>
      </c>
      <c r="AJ500" s="6">
        <f t="shared" si="388"/>
        <v>15</v>
      </c>
      <c r="AK500" s="6">
        <f t="shared" si="388"/>
        <v>8</v>
      </c>
      <c r="AL500" s="6">
        <f t="shared" si="388"/>
        <v>13</v>
      </c>
      <c r="AM500" s="6">
        <f t="shared" si="388"/>
        <v>0</v>
      </c>
      <c r="AN500" s="6">
        <f t="shared" si="388"/>
        <v>17</v>
      </c>
      <c r="AO500" s="6">
        <f t="shared" si="388"/>
        <v>19</v>
      </c>
      <c r="AP500" s="6">
        <f t="shared" si="388"/>
        <v>8</v>
      </c>
      <c r="AQ500" s="6">
        <f t="shared" si="388"/>
        <v>9</v>
      </c>
      <c r="AR500" s="6">
        <f t="shared" si="388"/>
        <v>3</v>
      </c>
      <c r="AS500" s="6">
        <f t="shared" si="388"/>
        <v>18</v>
      </c>
      <c r="AT500" s="6">
        <f t="shared" si="388"/>
        <v>12</v>
      </c>
      <c r="AU500" s="6">
        <f t="shared" si="388"/>
        <v>14</v>
      </c>
      <c r="AV500" s="6">
        <f t="shared" si="388"/>
        <v>17</v>
      </c>
      <c r="AW500" s="6">
        <f t="shared" si="388"/>
        <v>27</v>
      </c>
      <c r="AX500" s="6">
        <f t="shared" si="388"/>
        <v>18</v>
      </c>
      <c r="AY500" s="6" t="e">
        <f t="shared" si="388"/>
        <v>#REF!</v>
      </c>
      <c r="AZ500" s="6" t="e">
        <f t="shared" si="388"/>
        <v>#REF!</v>
      </c>
      <c r="BA500" s="6" t="e">
        <f t="shared" si="388"/>
        <v>#REF!</v>
      </c>
      <c r="BB500" s="6" t="e">
        <f t="shared" si="388"/>
        <v>#REF!</v>
      </c>
      <c r="BC500" s="6" t="e">
        <f t="shared" si="388"/>
        <v>#REF!</v>
      </c>
      <c r="BD500" s="6" t="e">
        <f t="shared" si="388"/>
        <v>#REF!</v>
      </c>
      <c r="BE500" s="6" t="e">
        <f t="shared" si="388"/>
        <v>#REF!</v>
      </c>
      <c r="BF500" s="6" t="e">
        <f t="shared" si="388"/>
        <v>#REF!</v>
      </c>
      <c r="BG500" s="6" t="e">
        <f t="shared" si="388"/>
        <v>#REF!</v>
      </c>
      <c r="BH500" s="6" t="e">
        <f t="shared" si="388"/>
        <v>#REF!</v>
      </c>
      <c r="BI500" s="6" t="e">
        <f t="shared" si="388"/>
        <v>#REF!</v>
      </c>
      <c r="BJ500" s="6" t="e">
        <f t="shared" si="388"/>
        <v>#REF!</v>
      </c>
      <c r="BK500" s="6" t="e">
        <f t="shared" si="388"/>
        <v>#REF!</v>
      </c>
      <c r="BL500" s="6" t="e">
        <f t="shared" si="388"/>
        <v>#REF!</v>
      </c>
      <c r="BM500" s="6" t="e">
        <f t="shared" si="388"/>
        <v>#REF!</v>
      </c>
      <c r="BN500" s="6" t="e">
        <f t="shared" si="388"/>
        <v>#REF!</v>
      </c>
      <c r="BO500" s="6" t="e">
        <f t="shared" si="388"/>
        <v>#REF!</v>
      </c>
      <c r="BP500" s="6" t="e">
        <f t="shared" si="388"/>
        <v>#REF!</v>
      </c>
      <c r="BQ500" s="6" t="e">
        <f t="shared" si="388"/>
        <v>#REF!</v>
      </c>
      <c r="BR500" s="6" t="e">
        <f t="shared" si="388"/>
        <v>#REF!</v>
      </c>
      <c r="CE500" s="38">
        <f t="shared" si="388"/>
        <v>1</v>
      </c>
      <c r="CF500" s="38">
        <f t="shared" si="388"/>
        <v>1</v>
      </c>
      <c r="CG500" s="38">
        <f t="shared" si="388"/>
        <v>0</v>
      </c>
      <c r="CH500" s="38">
        <f t="shared" si="388"/>
        <v>0</v>
      </c>
      <c r="CI500" s="38">
        <f t="shared" si="388"/>
        <v>4</v>
      </c>
      <c r="CJ500" s="38">
        <f t="shared" si="388"/>
        <v>0</v>
      </c>
      <c r="CK500" s="38">
        <f t="shared" si="388"/>
        <v>1</v>
      </c>
      <c r="CL500" s="38">
        <f t="shared" si="388"/>
        <v>2</v>
      </c>
      <c r="CM500" s="38">
        <f t="shared" si="388"/>
        <v>8</v>
      </c>
      <c r="CN500" s="38">
        <f t="shared" si="388"/>
        <v>8</v>
      </c>
      <c r="CO500" s="38">
        <f t="shared" si="388"/>
        <v>0</v>
      </c>
      <c r="CP500" s="38">
        <f t="shared" si="388"/>
        <v>9</v>
      </c>
      <c r="CQ500" s="38">
        <f t="shared" si="388"/>
        <v>6</v>
      </c>
      <c r="CR500" s="38">
        <f t="shared" si="388"/>
        <v>14</v>
      </c>
      <c r="CS500" s="38">
        <f t="shared" si="388"/>
        <v>4</v>
      </c>
      <c r="CT500" s="38">
        <f t="shared" ref="CT500:EA500" si="389">SUM(CT470:CT498)</f>
        <v>2</v>
      </c>
      <c r="CU500" s="38">
        <f t="shared" si="389"/>
        <v>15</v>
      </c>
      <c r="CV500" s="38">
        <f t="shared" si="389"/>
        <v>14</v>
      </c>
      <c r="CW500" s="38">
        <f t="shared" si="389"/>
        <v>13</v>
      </c>
      <c r="CX500" s="38">
        <f t="shared" si="389"/>
        <v>11</v>
      </c>
      <c r="CY500" s="38">
        <f t="shared" si="389"/>
        <v>1</v>
      </c>
      <c r="CZ500" s="38">
        <f t="shared" si="389"/>
        <v>10</v>
      </c>
      <c r="DA500" s="38">
        <f t="shared" si="389"/>
        <v>7</v>
      </c>
      <c r="DB500" s="38">
        <f t="shared" si="389"/>
        <v>1</v>
      </c>
      <c r="DC500" s="38">
        <f t="shared" si="389"/>
        <v>18</v>
      </c>
      <c r="DD500" s="38">
        <f t="shared" si="389"/>
        <v>5</v>
      </c>
      <c r="DE500" s="38">
        <f t="shared" si="389"/>
        <v>10</v>
      </c>
      <c r="DF500" s="38">
        <f t="shared" si="389"/>
        <v>21</v>
      </c>
      <c r="DG500" s="38">
        <f t="shared" si="389"/>
        <v>12</v>
      </c>
      <c r="DH500" s="38" t="e">
        <f t="shared" si="389"/>
        <v>#REF!</v>
      </c>
      <c r="DI500" s="38" t="e">
        <f t="shared" si="389"/>
        <v>#REF!</v>
      </c>
      <c r="DJ500" s="38" t="e">
        <f t="shared" si="389"/>
        <v>#REF!</v>
      </c>
      <c r="DK500" s="38" t="e">
        <f t="shared" si="389"/>
        <v>#REF!</v>
      </c>
      <c r="DL500" s="38" t="e">
        <f t="shared" si="389"/>
        <v>#REF!</v>
      </c>
      <c r="DM500" s="38" t="e">
        <f t="shared" si="389"/>
        <v>#REF!</v>
      </c>
      <c r="DN500" s="38" t="e">
        <f t="shared" si="389"/>
        <v>#REF!</v>
      </c>
      <c r="DO500" s="38" t="e">
        <f t="shared" si="389"/>
        <v>#REF!</v>
      </c>
      <c r="DP500" s="38" t="e">
        <f t="shared" si="389"/>
        <v>#REF!</v>
      </c>
      <c r="DQ500" s="38" t="e">
        <f t="shared" si="389"/>
        <v>#REF!</v>
      </c>
      <c r="DR500" s="38" t="e">
        <f t="shared" si="389"/>
        <v>#REF!</v>
      </c>
      <c r="DS500" s="38" t="e">
        <f t="shared" si="389"/>
        <v>#REF!</v>
      </c>
      <c r="DT500" s="38" t="e">
        <f t="shared" si="389"/>
        <v>#REF!</v>
      </c>
      <c r="DU500" s="38" t="e">
        <f t="shared" si="389"/>
        <v>#REF!</v>
      </c>
      <c r="DV500" s="38" t="e">
        <f t="shared" si="389"/>
        <v>#REF!</v>
      </c>
      <c r="DW500" s="38" t="e">
        <f t="shared" si="389"/>
        <v>#REF!</v>
      </c>
      <c r="DX500" s="38" t="e">
        <f t="shared" si="389"/>
        <v>#REF!</v>
      </c>
      <c r="DY500" s="38" t="e">
        <f t="shared" si="389"/>
        <v>#REF!</v>
      </c>
      <c r="DZ500" s="38" t="e">
        <f t="shared" si="389"/>
        <v>#REF!</v>
      </c>
      <c r="EA500" s="38" t="e">
        <f t="shared" si="389"/>
        <v>#REF!</v>
      </c>
    </row>
    <row r="502" spans="6:131" x14ac:dyDescent="0.25">
      <c r="F502" s="1" t="s">
        <v>0</v>
      </c>
      <c r="G502" s="1" t="s">
        <v>1</v>
      </c>
      <c r="H502" s="2" t="s">
        <v>2</v>
      </c>
      <c r="I502" s="2" t="s">
        <v>3</v>
      </c>
      <c r="J502" s="2" t="s">
        <v>4</v>
      </c>
      <c r="K502" s="2" t="s">
        <v>5</v>
      </c>
      <c r="L502" s="2" t="s">
        <v>6</v>
      </c>
      <c r="M502" s="3" t="s">
        <v>22</v>
      </c>
      <c r="N502" s="2" t="s">
        <v>8</v>
      </c>
      <c r="O502" s="2" t="s">
        <v>9</v>
      </c>
      <c r="P502" s="2" t="s">
        <v>10</v>
      </c>
      <c r="Q502" s="2" t="s">
        <v>11</v>
      </c>
      <c r="R502" s="2" t="s">
        <v>12</v>
      </c>
      <c r="S502" s="3" t="s">
        <v>23</v>
      </c>
      <c r="T502" s="4"/>
      <c r="U502" s="4"/>
      <c r="CE502" s="37"/>
      <c r="CF502" s="37"/>
      <c r="CG502" s="37"/>
      <c r="CH502" s="37"/>
      <c r="CI502" s="37"/>
      <c r="CJ502" s="37"/>
      <c r="CK502" s="37"/>
      <c r="CL502" s="37"/>
      <c r="CM502" s="37"/>
      <c r="CN502" s="37"/>
      <c r="CO502" s="37"/>
      <c r="CP502" s="37"/>
      <c r="CQ502" s="37"/>
      <c r="CR502" s="37"/>
      <c r="CS502" s="37"/>
      <c r="CT502" s="37"/>
      <c r="CU502" s="37"/>
      <c r="CV502" s="37"/>
      <c r="CW502" s="37"/>
      <c r="CX502" s="37"/>
      <c r="CY502" s="37"/>
      <c r="CZ502" s="37"/>
      <c r="DA502" s="37"/>
      <c r="DB502" s="37"/>
      <c r="DC502" s="37"/>
      <c r="DD502" s="37"/>
      <c r="DE502" s="37"/>
      <c r="DF502" s="37"/>
      <c r="DG502" s="37"/>
      <c r="DH502" s="37"/>
      <c r="DI502" s="37"/>
      <c r="DJ502" s="37"/>
      <c r="DK502" s="37"/>
      <c r="DL502" s="37"/>
      <c r="DM502" s="37"/>
      <c r="DN502" s="37"/>
      <c r="DO502" s="37"/>
      <c r="DP502" s="37"/>
      <c r="DQ502" s="37"/>
      <c r="DR502" s="38"/>
      <c r="DS502" s="38"/>
      <c r="DT502" s="38"/>
      <c r="DU502" s="38"/>
      <c r="DV502" s="38"/>
      <c r="DW502" s="38"/>
      <c r="DX502" s="38"/>
      <c r="DY502" s="38"/>
      <c r="DZ502" s="38"/>
      <c r="EA502" s="38"/>
    </row>
    <row r="503" spans="6:131" x14ac:dyDescent="0.25">
      <c r="F503" s="4">
        <v>1</v>
      </c>
      <c r="G503" s="7">
        <v>16.399999999999999</v>
      </c>
      <c r="H503" s="8">
        <f t="shared" ref="H503:H527" si="390">RANK(G503,$G$503:$G$527,1)</f>
        <v>12</v>
      </c>
      <c r="I503" s="8">
        <v>0</v>
      </c>
      <c r="J503" s="8">
        <f t="shared" ref="J503:J527" si="391">(F503*(F503-1))/4</f>
        <v>0</v>
      </c>
      <c r="K503" s="8">
        <f t="shared" ref="K503:K527" si="392">(F503*(F503-1)*(2*F503+5))/72</f>
        <v>0</v>
      </c>
      <c r="L503" s="8">
        <v>0</v>
      </c>
      <c r="M503" s="9">
        <v>0</v>
      </c>
      <c r="N503" s="39">
        <f>RANK(G527,$G$503:$G$527,1)</f>
        <v>16</v>
      </c>
      <c r="O503" s="39">
        <v>0</v>
      </c>
      <c r="P503" s="40">
        <f t="shared" ref="P503:P527" si="393">((F503*(F503-1))/4)</f>
        <v>0</v>
      </c>
      <c r="Q503" s="40">
        <f t="shared" ref="Q503:Q527" si="394">((F503*(F503-1)*(2*F503+5))/72)</f>
        <v>0</v>
      </c>
      <c r="R503" s="40">
        <v>0</v>
      </c>
      <c r="S503" s="41">
        <v>0</v>
      </c>
      <c r="V503" s="14" t="s">
        <v>3</v>
      </c>
      <c r="W503" s="14" t="s">
        <v>3</v>
      </c>
      <c r="X503" s="14" t="s">
        <v>3</v>
      </c>
      <c r="Y503" s="14" t="s">
        <v>3</v>
      </c>
      <c r="Z503" s="14" t="s">
        <v>3</v>
      </c>
      <c r="AA503" s="14" t="s">
        <v>3</v>
      </c>
      <c r="AB503" s="14" t="s">
        <v>3</v>
      </c>
      <c r="AC503" s="14" t="s">
        <v>3</v>
      </c>
      <c r="AD503" s="14" t="s">
        <v>3</v>
      </c>
      <c r="AE503" s="14" t="s">
        <v>3</v>
      </c>
      <c r="AF503" s="14" t="s">
        <v>3</v>
      </c>
      <c r="AG503" s="14" t="s">
        <v>3</v>
      </c>
      <c r="AH503" s="14" t="s">
        <v>3</v>
      </c>
      <c r="AI503" s="14" t="s">
        <v>3</v>
      </c>
      <c r="AJ503" s="14" t="s">
        <v>3</v>
      </c>
      <c r="AK503" s="14" t="s">
        <v>3</v>
      </c>
      <c r="AL503" s="14" t="s">
        <v>3</v>
      </c>
      <c r="AM503" s="14" t="s">
        <v>3</v>
      </c>
      <c r="AN503" s="14" t="s">
        <v>3</v>
      </c>
      <c r="AO503" s="14" t="s">
        <v>3</v>
      </c>
      <c r="AP503" s="14" t="s">
        <v>3</v>
      </c>
      <c r="AQ503" s="14" t="s">
        <v>3</v>
      </c>
      <c r="AR503" s="14" t="s">
        <v>3</v>
      </c>
      <c r="AS503" s="14" t="s">
        <v>3</v>
      </c>
      <c r="AT503" s="14" t="s">
        <v>3</v>
      </c>
      <c r="AU503" s="14" t="s">
        <v>3</v>
      </c>
      <c r="AV503" s="14" t="s">
        <v>3</v>
      </c>
      <c r="AW503" s="14" t="s">
        <v>3</v>
      </c>
      <c r="AX503" s="14" t="s">
        <v>3</v>
      </c>
      <c r="AY503" s="14" t="s">
        <v>3</v>
      </c>
      <c r="AZ503" s="14" t="s">
        <v>3</v>
      </c>
      <c r="BA503" s="14" t="s">
        <v>3</v>
      </c>
      <c r="BB503" s="14" t="s">
        <v>3</v>
      </c>
      <c r="BC503" s="14" t="s">
        <v>3</v>
      </c>
      <c r="BD503" s="14" t="s">
        <v>3</v>
      </c>
      <c r="BE503" s="14" t="s">
        <v>3</v>
      </c>
      <c r="BF503" s="14" t="s">
        <v>3</v>
      </c>
      <c r="BG503" s="14" t="s">
        <v>3</v>
      </c>
      <c r="BH503" s="14" t="s">
        <v>3</v>
      </c>
      <c r="BI503" s="14" t="s">
        <v>3</v>
      </c>
      <c r="BJ503" s="14" t="s">
        <v>3</v>
      </c>
      <c r="BK503" s="14" t="s">
        <v>3</v>
      </c>
      <c r="BL503" s="14" t="s">
        <v>3</v>
      </c>
      <c r="BM503" s="14" t="s">
        <v>3</v>
      </c>
      <c r="BN503" s="14" t="s">
        <v>3</v>
      </c>
      <c r="BO503" s="14" t="s">
        <v>3</v>
      </c>
      <c r="BP503" s="14" t="s">
        <v>3</v>
      </c>
      <c r="BQ503" s="14" t="s">
        <v>3</v>
      </c>
      <c r="BR503" s="14" t="s">
        <v>3</v>
      </c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5" t="s">
        <v>9</v>
      </c>
      <c r="CF503" s="15" t="s">
        <v>9</v>
      </c>
      <c r="CG503" s="15" t="s">
        <v>9</v>
      </c>
      <c r="CH503" s="15" t="s">
        <v>9</v>
      </c>
      <c r="CI503" s="15" t="s">
        <v>9</v>
      </c>
      <c r="CJ503" s="15" t="s">
        <v>9</v>
      </c>
      <c r="CK503" s="15" t="s">
        <v>9</v>
      </c>
      <c r="CL503" s="15" t="s">
        <v>9</v>
      </c>
      <c r="CM503" s="15" t="s">
        <v>9</v>
      </c>
      <c r="CN503" s="15" t="s">
        <v>9</v>
      </c>
      <c r="CO503" s="15" t="s">
        <v>9</v>
      </c>
      <c r="CP503" s="15" t="s">
        <v>9</v>
      </c>
      <c r="CQ503" s="15" t="s">
        <v>9</v>
      </c>
      <c r="CR503" s="15" t="s">
        <v>9</v>
      </c>
      <c r="CS503" s="15" t="s">
        <v>9</v>
      </c>
      <c r="CT503" s="15" t="s">
        <v>9</v>
      </c>
      <c r="CU503" s="15" t="s">
        <v>9</v>
      </c>
      <c r="CV503" s="15" t="s">
        <v>9</v>
      </c>
      <c r="CW503" s="15" t="s">
        <v>9</v>
      </c>
      <c r="CX503" s="15" t="s">
        <v>9</v>
      </c>
      <c r="CY503" s="15" t="s">
        <v>9</v>
      </c>
      <c r="CZ503" s="15" t="s">
        <v>9</v>
      </c>
      <c r="DA503" s="15" t="s">
        <v>9</v>
      </c>
      <c r="DB503" s="15" t="s">
        <v>9</v>
      </c>
      <c r="DC503" s="15" t="s">
        <v>9</v>
      </c>
      <c r="DD503" s="15" t="s">
        <v>9</v>
      </c>
      <c r="DE503" s="15" t="s">
        <v>9</v>
      </c>
      <c r="DF503" s="15" t="s">
        <v>9</v>
      </c>
      <c r="DG503" s="15" t="s">
        <v>9</v>
      </c>
      <c r="DH503" s="15" t="s">
        <v>9</v>
      </c>
      <c r="DI503" s="15" t="s">
        <v>9</v>
      </c>
      <c r="DJ503" s="15" t="s">
        <v>9</v>
      </c>
      <c r="DK503" s="15" t="s">
        <v>9</v>
      </c>
      <c r="DL503" s="15" t="s">
        <v>9</v>
      </c>
      <c r="DM503" s="15" t="s">
        <v>9</v>
      </c>
      <c r="DN503" s="15" t="s">
        <v>9</v>
      </c>
      <c r="DO503" s="15" t="s">
        <v>9</v>
      </c>
      <c r="DP503" s="15" t="s">
        <v>9</v>
      </c>
      <c r="DQ503" s="15" t="s">
        <v>9</v>
      </c>
      <c r="DR503" s="15" t="s">
        <v>9</v>
      </c>
      <c r="DS503" s="15" t="s">
        <v>9</v>
      </c>
      <c r="DT503" s="15" t="s">
        <v>9</v>
      </c>
      <c r="DU503" s="15" t="s">
        <v>9</v>
      </c>
      <c r="DV503" s="15" t="s">
        <v>9</v>
      </c>
      <c r="DW503" s="15" t="s">
        <v>9</v>
      </c>
      <c r="DX503" s="15" t="s">
        <v>9</v>
      </c>
      <c r="DY503" s="15" t="s">
        <v>9</v>
      </c>
      <c r="DZ503" s="15" t="s">
        <v>9</v>
      </c>
      <c r="EA503" s="15" t="s">
        <v>9</v>
      </c>
    </row>
    <row r="504" spans="6:131" ht="15" x14ac:dyDescent="0.25">
      <c r="F504" s="4">
        <v>2</v>
      </c>
      <c r="G504" s="7">
        <v>16.899999999999999</v>
      </c>
      <c r="H504" s="8">
        <f t="shared" si="390"/>
        <v>16</v>
      </c>
      <c r="I504" s="8">
        <f>+V529</f>
        <v>1</v>
      </c>
      <c r="J504" s="8">
        <f t="shared" si="391"/>
        <v>0.5</v>
      </c>
      <c r="K504" s="8">
        <f t="shared" si="392"/>
        <v>0.25</v>
      </c>
      <c r="L504" s="8">
        <f t="shared" ref="L504:L527" si="395">I504+L503</f>
        <v>1</v>
      </c>
      <c r="M504" s="8">
        <f t="shared" ref="M504:M527" si="396">+(L504-J504)/K504^0.5</f>
        <v>1</v>
      </c>
      <c r="N504" s="39">
        <f>RANK(G526,$G$503:$G$527,1)</f>
        <v>4</v>
      </c>
      <c r="O504" s="42">
        <f>CE529</f>
        <v>0</v>
      </c>
      <c r="P504" s="40">
        <f t="shared" si="393"/>
        <v>0.5</v>
      </c>
      <c r="Q504" s="40">
        <f t="shared" si="394"/>
        <v>0.25</v>
      </c>
      <c r="R504" s="40">
        <f t="shared" ref="R504:R527" si="397">SUM(O504+R503)</f>
        <v>0</v>
      </c>
      <c r="S504" s="40">
        <f t="shared" ref="S504:S527" si="398">-((R504-P504)/Q504^0.5)</f>
        <v>1</v>
      </c>
      <c r="T504" s="4"/>
      <c r="U504" s="4"/>
      <c r="V504" s="43">
        <f>IF($H$504&gt;=$H503,1)</f>
        <v>1</v>
      </c>
      <c r="W504" s="43" t="b">
        <f>IF($H$505&gt;=$H503,1)</f>
        <v>0</v>
      </c>
      <c r="X504" s="43" t="b">
        <f>IF($H$506&gt;=$H503,1)</f>
        <v>0</v>
      </c>
      <c r="Y504" s="43">
        <f>IF($H$507&gt;=$H503,1)</f>
        <v>1</v>
      </c>
      <c r="Z504" s="43" t="b">
        <f>IF($H$508&gt;=$H503,1)</f>
        <v>0</v>
      </c>
      <c r="AA504" s="43" t="b">
        <f t="shared" ref="AA504:AA509" si="399">IF($H$509&gt;=$H503,1)</f>
        <v>0</v>
      </c>
      <c r="AB504" s="43">
        <f t="shared" ref="AB504:AB510" si="400">IF($H$510&gt;=$H503,1)</f>
        <v>1</v>
      </c>
      <c r="AC504" s="43" t="b">
        <f t="shared" ref="AC504:AC511" si="401">IF($H$511&gt;=$H503,1)</f>
        <v>0</v>
      </c>
      <c r="AD504" s="43">
        <f t="shared" ref="AD504:AD512" si="402">IF($H$512&gt;=$H503,1)</f>
        <v>1</v>
      </c>
      <c r="AE504" s="43">
        <f t="shared" ref="AE504:AE513" si="403">IF($H$513&gt;=$H503,1)</f>
        <v>1</v>
      </c>
      <c r="AF504" s="43">
        <f t="shared" ref="AF504:AF514" si="404">IF($H$514&gt;=$H503,1)</f>
        <v>1</v>
      </c>
      <c r="AG504" s="43">
        <f t="shared" ref="AG504:AG515" si="405">IF($H$515&gt;=$H503,1)</f>
        <v>1</v>
      </c>
      <c r="AH504" s="43" t="b">
        <f t="shared" ref="AH504:AH516" si="406">IF($H$516&gt;=$H503,1)</f>
        <v>0</v>
      </c>
      <c r="AI504" s="43" t="b">
        <f t="shared" ref="AI504:AI517" si="407">IF($H$517&gt;=$H503,1)</f>
        <v>0</v>
      </c>
      <c r="AJ504" s="43">
        <f t="shared" ref="AJ504:AJ518" si="408">IF($H$518&gt;=$H503,1)</f>
        <v>1</v>
      </c>
      <c r="AK504" s="43">
        <f t="shared" ref="AK504:AK519" si="409">IF($H$519&gt;=$H503,1)</f>
        <v>1</v>
      </c>
      <c r="AL504" s="43">
        <f t="shared" ref="AL504:AL520" si="410">IF($H$520&gt;=$H503,1)</f>
        <v>1</v>
      </c>
      <c r="AM504" s="43" t="b">
        <f t="shared" ref="AM504:AM521" si="411">IF($H$521&gt;=$H503,1)</f>
        <v>0</v>
      </c>
      <c r="AN504" s="43">
        <f t="shared" ref="AN504:AN522" si="412">IF($H$522&gt;=$H503,1)</f>
        <v>1</v>
      </c>
      <c r="AO504" s="43">
        <f t="shared" ref="AO504:AO523" si="413">IF($H$523&gt;=$H503,1)</f>
        <v>1</v>
      </c>
      <c r="AP504" s="43" t="b">
        <f t="shared" ref="AP504:AP524" si="414">IF($H$524&gt;=$H503,1)</f>
        <v>0</v>
      </c>
      <c r="AQ504" s="43" t="b">
        <f t="shared" ref="AQ504:AQ525" si="415">IF($H$525&gt;=$H503,1)</f>
        <v>0</v>
      </c>
      <c r="AR504" s="43" t="b">
        <f t="shared" ref="AR504:AR526" si="416">IF($H$526&gt;=$H503,1)</f>
        <v>0</v>
      </c>
      <c r="AS504" s="43">
        <f t="shared" ref="AS504:AS527" si="417">IF($H$527&gt;=$H503,1)</f>
        <v>1</v>
      </c>
      <c r="AT504" s="43" t="e">
        <f>IF(#REF!&gt;=$H503,1)</f>
        <v>#REF!</v>
      </c>
      <c r="AU504" s="43" t="e">
        <f>IF(#REF!&gt;=$H503,1)</f>
        <v>#REF!</v>
      </c>
      <c r="AV504" s="43" t="e">
        <f>IF(#REF!&gt;=$H503,1)</f>
        <v>#REF!</v>
      </c>
      <c r="AW504" s="43" t="e">
        <f>IF(#REF!&gt;=$H503,1)</f>
        <v>#REF!</v>
      </c>
      <c r="AX504" s="43" t="e">
        <f>IF(#REF!&gt;=$H503,1)</f>
        <v>#REF!</v>
      </c>
      <c r="AY504" s="43" t="e">
        <f>IF(#REF!&gt;=$H503,1)</f>
        <v>#REF!</v>
      </c>
      <c r="AZ504" s="43" t="e">
        <f>IF(#REF!&gt;=$H503,1)</f>
        <v>#REF!</v>
      </c>
      <c r="BA504" s="43" t="e">
        <f>IF(#REF!&gt;=$H503,1)</f>
        <v>#REF!</v>
      </c>
      <c r="BB504" s="43" t="e">
        <f>IF(#REF!&gt;=$H503,1)</f>
        <v>#REF!</v>
      </c>
      <c r="BC504" s="43" t="e">
        <f>IF(#REF!&gt;=$H503,1)</f>
        <v>#REF!</v>
      </c>
      <c r="BD504" s="43" t="e">
        <f>IF(#REF!&gt;=$H503,1)</f>
        <v>#REF!</v>
      </c>
      <c r="BE504" s="43" t="e">
        <f>IF(#REF!&gt;=$H503,1)</f>
        <v>#REF!</v>
      </c>
      <c r="BF504" s="43" t="e">
        <f>IF(#REF!&gt;=$H503,1)</f>
        <v>#REF!</v>
      </c>
      <c r="BG504" s="43" t="e">
        <f>IF(#REF!&gt;=$H503,1)</f>
        <v>#REF!</v>
      </c>
      <c r="BH504" s="43" t="e">
        <f>IF(#REF!&gt;=$H503,1)</f>
        <v>#REF!</v>
      </c>
      <c r="BI504" s="43" t="e">
        <f>IF(#REF!&gt;=$H503,1)</f>
        <v>#REF!</v>
      </c>
      <c r="BJ504" s="43" t="e">
        <f>IF(#REF!&gt;=$H503,1)</f>
        <v>#REF!</v>
      </c>
      <c r="BK504" s="43" t="e">
        <f>IF(#REF!&gt;=$H503,1)</f>
        <v>#REF!</v>
      </c>
      <c r="BL504" s="43" t="e">
        <f>IF(#REF!&gt;=$H503,1)</f>
        <v>#REF!</v>
      </c>
      <c r="BM504" s="43" t="e">
        <f>IF(#REF!&gt;=$H503,1)</f>
        <v>#REF!</v>
      </c>
      <c r="BN504" s="43" t="e">
        <f>IF(#REF!&gt;=$H503,1)</f>
        <v>#REF!</v>
      </c>
      <c r="BO504" s="43" t="e">
        <f>IF(#REF!&gt;=$H503,1)</f>
        <v>#REF!</v>
      </c>
      <c r="BP504" s="43" t="e">
        <f>IF(#REF!&gt;=$H503,1)</f>
        <v>#REF!</v>
      </c>
      <c r="BQ504" s="43" t="e">
        <f>IF(#REF!&gt;=$H503,1)</f>
        <v>#REF!</v>
      </c>
      <c r="BR504" s="43" t="e">
        <f>IF(#REF!&gt;=$H503,1)</f>
        <v>#REF!</v>
      </c>
      <c r="BS504" s="43"/>
      <c r="BT504" s="43"/>
      <c r="BU504" s="43"/>
      <c r="BV504" s="43"/>
      <c r="BW504" s="43"/>
      <c r="BX504" s="43"/>
      <c r="BY504" s="43"/>
      <c r="BZ504" s="43"/>
      <c r="CA504" s="43"/>
      <c r="CB504" s="43"/>
      <c r="CC504" s="43"/>
      <c r="CD504" s="43"/>
      <c r="CE504" s="37" t="b">
        <f>IF($N$504&gt;=$N503,1)</f>
        <v>0</v>
      </c>
      <c r="CF504" s="37" t="b">
        <f>IF($N$505&gt;=$N503,1)</f>
        <v>0</v>
      </c>
      <c r="CG504" s="37" t="b">
        <f>IF($N$506&gt;=$N503,1)</f>
        <v>0</v>
      </c>
      <c r="CH504" s="37">
        <f>IF($N$507&gt;=$N503,1)</f>
        <v>1</v>
      </c>
      <c r="CI504" s="37">
        <f>IF($N$508&gt;=$N503,1)</f>
        <v>1</v>
      </c>
      <c r="CJ504" s="37" t="b">
        <f t="shared" ref="CJ504:CJ509" si="418">IF($N$509&gt;=$N503,1)</f>
        <v>0</v>
      </c>
      <c r="CK504" s="37">
        <f t="shared" ref="CK504:CK510" si="419">IF($N$510&gt;=$N503,1)</f>
        <v>1</v>
      </c>
      <c r="CL504" s="37" t="b">
        <f t="shared" ref="CL504:CL511" si="420">IF($N$511&gt;=$N503,1)</f>
        <v>0</v>
      </c>
      <c r="CM504" s="37">
        <f t="shared" ref="CM504:CM512" si="421">IF($N$512&gt;=$N503,1)</f>
        <v>1</v>
      </c>
      <c r="CN504" s="37" t="b">
        <f t="shared" ref="CN504:CN513" si="422">IF($N$513&gt;=$N503,1)</f>
        <v>0</v>
      </c>
      <c r="CO504" s="37" t="b">
        <f t="shared" ref="CO504:CO514" si="423">IF($N$514&gt;=$N503,1)</f>
        <v>0</v>
      </c>
      <c r="CP504" s="37">
        <f t="shared" ref="CP504:CP515" si="424">IF($N$515&gt;=$N503,1)</f>
        <v>1</v>
      </c>
      <c r="CQ504" s="37">
        <f t="shared" ref="CQ504:CQ516" si="425">IF($N$516&gt;=$N503,1)</f>
        <v>1</v>
      </c>
      <c r="CR504" s="37">
        <f t="shared" ref="CR504:CR517" si="426">IF($N$517&gt;=$N503,1)</f>
        <v>1</v>
      </c>
      <c r="CS504" s="37" t="b">
        <f t="shared" ref="CS504:CS518" si="427">IF($N$518&gt;=$N503,1)</f>
        <v>0</v>
      </c>
      <c r="CT504" s="37" t="b">
        <f t="shared" ref="CT504:CT519" si="428">IF($N$519&gt;=$N503,1)</f>
        <v>0</v>
      </c>
      <c r="CU504" s="37" t="b">
        <f t="shared" ref="CU504:CU520" si="429">IF($N$520&gt;=$N503,1)</f>
        <v>0</v>
      </c>
      <c r="CV504" s="37" t="b">
        <f t="shared" ref="CV504:CV521" si="430">IF($N$521&gt;=$N503,1)</f>
        <v>0</v>
      </c>
      <c r="CW504" s="37" t="b">
        <f t="shared" ref="CW504:CW522" si="431">IF($N$522&gt;=$N503,1)</f>
        <v>0</v>
      </c>
      <c r="CX504" s="37">
        <f t="shared" ref="CX504:CX523" si="432">IF($N$523&gt;=$N503,1)</f>
        <v>1</v>
      </c>
      <c r="CY504" s="37" t="b">
        <f t="shared" ref="CY504:CY524" si="433">IF($N$524&gt;=$N503,1)</f>
        <v>0</v>
      </c>
      <c r="CZ504" s="37" t="b">
        <f t="shared" ref="CZ504:CZ525" si="434">IF($N$525&gt;=$N503,1)</f>
        <v>0</v>
      </c>
      <c r="DA504" s="37">
        <f t="shared" ref="DA504:DA526" si="435">IF($N$526&gt;=$N503,1)</f>
        <v>1</v>
      </c>
      <c r="DB504" s="37" t="b">
        <f t="shared" ref="DB504:DB527" si="436">IF($N$527&gt;=$N503,1)</f>
        <v>0</v>
      </c>
      <c r="DC504" s="37" t="e">
        <f>IF(#REF!&gt;=$N503,1)</f>
        <v>#REF!</v>
      </c>
      <c r="DD504" s="37" t="e">
        <f>IF(#REF!&gt;=$N503,1)</f>
        <v>#REF!</v>
      </c>
      <c r="DE504" s="37" t="e">
        <f>IF(#REF!&gt;=$N503,1)</f>
        <v>#REF!</v>
      </c>
      <c r="DF504" s="37" t="e">
        <f>IF(#REF!&gt;=$N503,1)</f>
        <v>#REF!</v>
      </c>
      <c r="DG504" s="37" t="e">
        <f>IF(#REF!&gt;=$N503,1)</f>
        <v>#REF!</v>
      </c>
      <c r="DH504" s="37" t="e">
        <f>IF(#REF!&gt;=$N503,1)</f>
        <v>#REF!</v>
      </c>
      <c r="DI504" s="37" t="e">
        <f>IF(#REF!&gt;=$N503,1)</f>
        <v>#REF!</v>
      </c>
      <c r="DJ504" s="37" t="e">
        <f>IF(#REF!&gt;=$N503,1)</f>
        <v>#REF!</v>
      </c>
      <c r="DK504" s="37" t="e">
        <f>IF(#REF!&gt;=$N503,1)</f>
        <v>#REF!</v>
      </c>
      <c r="DL504" s="37" t="e">
        <f>IF(#REF!&gt;=$N503,1)</f>
        <v>#REF!</v>
      </c>
      <c r="DM504" s="37" t="e">
        <f>IF(#REF!&gt;=$N503,1)</f>
        <v>#REF!</v>
      </c>
      <c r="DN504" s="37" t="e">
        <f>IF(#REF!&gt;=$N503,1)</f>
        <v>#REF!</v>
      </c>
      <c r="DO504" s="37" t="e">
        <f>IF(#REF!&gt;=$N503,1)</f>
        <v>#REF!</v>
      </c>
      <c r="DP504" s="37" t="e">
        <f>IF(#REF!&gt;=$N503,1)</f>
        <v>#REF!</v>
      </c>
      <c r="DQ504" s="37" t="e">
        <f>IF(#REF!&gt;=$N503,1)</f>
        <v>#REF!</v>
      </c>
      <c r="DR504" s="37" t="e">
        <f>IF(#REF!&gt;=$N503,1)</f>
        <v>#REF!</v>
      </c>
      <c r="DS504" s="37" t="e">
        <f>IF(#REF!&gt;=$N503,1)</f>
        <v>#REF!</v>
      </c>
      <c r="DT504" s="37" t="e">
        <f>IF(#REF!&gt;=$N503,1)</f>
        <v>#REF!</v>
      </c>
      <c r="DU504" s="37" t="e">
        <f>IF(#REF!&gt;=$N503,1)</f>
        <v>#REF!</v>
      </c>
      <c r="DV504" s="37" t="e">
        <f>IF(#REF!&gt;=$N503,1)</f>
        <v>#REF!</v>
      </c>
      <c r="DW504" s="37" t="e">
        <f>IF(#REF!&gt;=$N503,1)</f>
        <v>#REF!</v>
      </c>
      <c r="DX504" s="37" t="e">
        <f>IF(#REF!&gt;=$N503,1)</f>
        <v>#REF!</v>
      </c>
      <c r="DY504" s="37" t="e">
        <f>IF(#REF!&gt;=$N503,1)</f>
        <v>#REF!</v>
      </c>
      <c r="DZ504" s="37" t="e">
        <f>IF(#REF!&gt;=$N503,1)</f>
        <v>#REF!</v>
      </c>
      <c r="EA504" s="37" t="e">
        <f>IF(#REF!&gt;=$N503,1)</f>
        <v>#REF!</v>
      </c>
    </row>
    <row r="505" spans="6:131" ht="15" x14ac:dyDescent="0.25">
      <c r="F505" s="4">
        <v>3</v>
      </c>
      <c r="G505" s="7">
        <v>16.3</v>
      </c>
      <c r="H505" s="8">
        <f t="shared" si="390"/>
        <v>7</v>
      </c>
      <c r="I505" s="8">
        <f>+W529</f>
        <v>0</v>
      </c>
      <c r="J505" s="8">
        <f t="shared" si="391"/>
        <v>1.5</v>
      </c>
      <c r="K505" s="8">
        <f t="shared" si="392"/>
        <v>0.91666666666666663</v>
      </c>
      <c r="L505" s="8">
        <f t="shared" si="395"/>
        <v>1</v>
      </c>
      <c r="M505" s="8">
        <f t="shared" si="396"/>
        <v>-0.5222329678670935</v>
      </c>
      <c r="N505" s="39">
        <f>RANK(G525,$G$503:$G$527,1)</f>
        <v>7</v>
      </c>
      <c r="O505" s="42">
        <f>+CF529</f>
        <v>1</v>
      </c>
      <c r="P505" s="40">
        <f t="shared" si="393"/>
        <v>1.5</v>
      </c>
      <c r="Q505" s="40">
        <f t="shared" si="394"/>
        <v>0.91666666666666663</v>
      </c>
      <c r="R505" s="40">
        <f t="shared" si="397"/>
        <v>1</v>
      </c>
      <c r="S505" s="40">
        <f t="shared" si="398"/>
        <v>0.5222329678670935</v>
      </c>
      <c r="T505" s="4"/>
      <c r="U505" s="4"/>
      <c r="V505" s="43"/>
      <c r="W505" s="43" t="b">
        <f>IF($H$505&gt;=$H504,1)</f>
        <v>0</v>
      </c>
      <c r="X505" s="43" t="b">
        <f>IF($H$506&gt;=$H504,1)</f>
        <v>0</v>
      </c>
      <c r="Y505" s="43">
        <f>IF($H$507&gt;=$H504,1)</f>
        <v>1</v>
      </c>
      <c r="Z505" s="43" t="b">
        <f>IF($H$508&gt;=$H504,1)</f>
        <v>0</v>
      </c>
      <c r="AA505" s="43" t="b">
        <f t="shared" si="399"/>
        <v>0</v>
      </c>
      <c r="AB505" s="43" t="b">
        <f t="shared" si="400"/>
        <v>0</v>
      </c>
      <c r="AC505" s="43" t="b">
        <f t="shared" si="401"/>
        <v>0</v>
      </c>
      <c r="AD505" s="43" t="b">
        <f t="shared" si="402"/>
        <v>0</v>
      </c>
      <c r="AE505" s="43">
        <f t="shared" si="403"/>
        <v>1</v>
      </c>
      <c r="AF505" s="43">
        <f t="shared" si="404"/>
        <v>1</v>
      </c>
      <c r="AG505" s="43">
        <f t="shared" si="405"/>
        <v>1</v>
      </c>
      <c r="AH505" s="43" t="b">
        <f t="shared" si="406"/>
        <v>0</v>
      </c>
      <c r="AI505" s="43" t="b">
        <f t="shared" si="407"/>
        <v>0</v>
      </c>
      <c r="AJ505" s="43">
        <f t="shared" si="408"/>
        <v>1</v>
      </c>
      <c r="AK505" s="43" t="b">
        <f t="shared" si="409"/>
        <v>0</v>
      </c>
      <c r="AL505" s="43">
        <f t="shared" si="410"/>
        <v>1</v>
      </c>
      <c r="AM505" s="43" t="b">
        <f t="shared" si="411"/>
        <v>0</v>
      </c>
      <c r="AN505" s="43">
        <f t="shared" si="412"/>
        <v>1</v>
      </c>
      <c r="AO505" s="43">
        <f t="shared" si="413"/>
        <v>1</v>
      </c>
      <c r="AP505" s="43" t="b">
        <f t="shared" si="414"/>
        <v>0</v>
      </c>
      <c r="AQ505" s="43" t="b">
        <f t="shared" si="415"/>
        <v>0</v>
      </c>
      <c r="AR505" s="43" t="b">
        <f t="shared" si="416"/>
        <v>0</v>
      </c>
      <c r="AS505" s="43">
        <f t="shared" si="417"/>
        <v>1</v>
      </c>
      <c r="AT505" s="43" t="e">
        <f>IF(#REF!&gt;=$H504,1)</f>
        <v>#REF!</v>
      </c>
      <c r="AU505" s="43" t="e">
        <f>IF(#REF!&gt;=$H504,1)</f>
        <v>#REF!</v>
      </c>
      <c r="AV505" s="43" t="e">
        <f>IF(#REF!&gt;=$H504,1)</f>
        <v>#REF!</v>
      </c>
      <c r="AW505" s="43" t="e">
        <f>IF(#REF!&gt;=$H504,1)</f>
        <v>#REF!</v>
      </c>
      <c r="AX505" s="43" t="e">
        <f>IF(#REF!&gt;=$H504,1)</f>
        <v>#REF!</v>
      </c>
      <c r="AY505" s="43" t="e">
        <f>IF(#REF!&gt;=$H504,1)</f>
        <v>#REF!</v>
      </c>
      <c r="AZ505" s="43" t="e">
        <f>IF(#REF!&gt;=$H504,1)</f>
        <v>#REF!</v>
      </c>
      <c r="BA505" s="43" t="e">
        <f>IF(#REF!&gt;=$H504,1)</f>
        <v>#REF!</v>
      </c>
      <c r="BB505" s="43" t="e">
        <f>IF(#REF!&gt;=$H504,1)</f>
        <v>#REF!</v>
      </c>
      <c r="BC505" s="43" t="e">
        <f>IF(#REF!&gt;=$H504,1)</f>
        <v>#REF!</v>
      </c>
      <c r="BD505" s="43" t="e">
        <f>IF(#REF!&gt;=$H504,1)</f>
        <v>#REF!</v>
      </c>
      <c r="BE505" s="43" t="e">
        <f>IF(#REF!&gt;=$H504,1)</f>
        <v>#REF!</v>
      </c>
      <c r="BF505" s="43" t="e">
        <f>IF(#REF!&gt;=$H504,1)</f>
        <v>#REF!</v>
      </c>
      <c r="BG505" s="43" t="e">
        <f>IF(#REF!&gt;=$H504,1)</f>
        <v>#REF!</v>
      </c>
      <c r="BH505" s="43" t="e">
        <f>IF(#REF!&gt;=$H504,1)</f>
        <v>#REF!</v>
      </c>
      <c r="BI505" s="43" t="e">
        <f>IF(#REF!&gt;=$H504,1)</f>
        <v>#REF!</v>
      </c>
      <c r="BJ505" s="43" t="e">
        <f>IF(#REF!&gt;=$H504,1)</f>
        <v>#REF!</v>
      </c>
      <c r="BK505" s="43" t="e">
        <f>IF(#REF!&gt;=$H504,1)</f>
        <v>#REF!</v>
      </c>
      <c r="BL505" s="43" t="e">
        <f>IF(#REF!&gt;=$H504,1)</f>
        <v>#REF!</v>
      </c>
      <c r="BM505" s="43" t="e">
        <f>IF(#REF!&gt;=$H504,1)</f>
        <v>#REF!</v>
      </c>
      <c r="BN505" s="43" t="e">
        <f>IF(#REF!&gt;=$H504,1)</f>
        <v>#REF!</v>
      </c>
      <c r="BO505" s="43" t="e">
        <f>IF(#REF!&gt;=$H504,1)</f>
        <v>#REF!</v>
      </c>
      <c r="BP505" s="43" t="e">
        <f>IF(#REF!&gt;=$H504,1)</f>
        <v>#REF!</v>
      </c>
      <c r="BQ505" s="43" t="e">
        <f>IF(#REF!&gt;=$H504,1)</f>
        <v>#REF!</v>
      </c>
      <c r="BR505" s="43" t="e">
        <f>IF(#REF!&gt;=$H504,1)</f>
        <v>#REF!</v>
      </c>
      <c r="BS505" s="43"/>
      <c r="BT505" s="43"/>
      <c r="BU505" s="43"/>
      <c r="BV505" s="43"/>
      <c r="BW505" s="43"/>
      <c r="BX505" s="43"/>
      <c r="BY505" s="43"/>
      <c r="BZ505" s="43"/>
      <c r="CA505" s="43"/>
      <c r="CB505" s="43"/>
      <c r="CC505" s="43"/>
      <c r="CD505" s="43"/>
      <c r="CE505" s="37"/>
      <c r="CF505" s="37">
        <f>IF($N$505&gt;=$N504,1)</f>
        <v>1</v>
      </c>
      <c r="CG505" s="37">
        <f>IF($N$506&gt;=$N504,1)</f>
        <v>1</v>
      </c>
      <c r="CH505" s="37">
        <f>IF($N$507&gt;=$N504,1)</f>
        <v>1</v>
      </c>
      <c r="CI505" s="37">
        <f>IF($N$508&gt;=$N504,1)</f>
        <v>1</v>
      </c>
      <c r="CJ505" s="37" t="b">
        <f t="shared" si="418"/>
        <v>0</v>
      </c>
      <c r="CK505" s="37">
        <f t="shared" si="419"/>
        <v>1</v>
      </c>
      <c r="CL505" s="37">
        <f t="shared" si="420"/>
        <v>1</v>
      </c>
      <c r="CM505" s="37">
        <f t="shared" si="421"/>
        <v>1</v>
      </c>
      <c r="CN505" s="37">
        <f t="shared" si="422"/>
        <v>1</v>
      </c>
      <c r="CO505" s="37">
        <f t="shared" si="423"/>
        <v>1</v>
      </c>
      <c r="CP505" s="37">
        <f t="shared" si="424"/>
        <v>1</v>
      </c>
      <c r="CQ505" s="37">
        <f t="shared" si="425"/>
        <v>1</v>
      </c>
      <c r="CR505" s="37">
        <f t="shared" si="426"/>
        <v>1</v>
      </c>
      <c r="CS505" s="37">
        <f t="shared" si="427"/>
        <v>1</v>
      </c>
      <c r="CT505" s="37" t="b">
        <f t="shared" si="428"/>
        <v>0</v>
      </c>
      <c r="CU505" s="37">
        <f t="shared" si="429"/>
        <v>1</v>
      </c>
      <c r="CV505" s="37">
        <f t="shared" si="430"/>
        <v>1</v>
      </c>
      <c r="CW505" s="37" t="b">
        <f t="shared" si="431"/>
        <v>0</v>
      </c>
      <c r="CX505" s="37">
        <f t="shared" si="432"/>
        <v>1</v>
      </c>
      <c r="CY505" s="37">
        <f t="shared" si="433"/>
        <v>1</v>
      </c>
      <c r="CZ505" s="37">
        <f t="shared" si="434"/>
        <v>1</v>
      </c>
      <c r="DA505" s="37">
        <f t="shared" si="435"/>
        <v>1</v>
      </c>
      <c r="DB505" s="37">
        <f t="shared" si="436"/>
        <v>1</v>
      </c>
      <c r="DC505" s="37" t="e">
        <f>IF(#REF!&gt;=$N504,1)</f>
        <v>#REF!</v>
      </c>
      <c r="DD505" s="37" t="e">
        <f>IF(#REF!&gt;=$N504,1)</f>
        <v>#REF!</v>
      </c>
      <c r="DE505" s="37" t="e">
        <f>IF(#REF!&gt;=$N504,1)</f>
        <v>#REF!</v>
      </c>
      <c r="DF505" s="37" t="e">
        <f>IF(#REF!&gt;=$N504,1)</f>
        <v>#REF!</v>
      </c>
      <c r="DG505" s="37" t="e">
        <f>IF(#REF!&gt;=$N504,1)</f>
        <v>#REF!</v>
      </c>
      <c r="DH505" s="37" t="e">
        <f>IF(#REF!&gt;=$N504,1)</f>
        <v>#REF!</v>
      </c>
      <c r="DI505" s="37" t="e">
        <f>IF(#REF!&gt;=$N504,1)</f>
        <v>#REF!</v>
      </c>
      <c r="DJ505" s="37" t="e">
        <f>IF(#REF!&gt;=$N504,1)</f>
        <v>#REF!</v>
      </c>
      <c r="DK505" s="37" t="e">
        <f>IF(#REF!&gt;=$N504,1)</f>
        <v>#REF!</v>
      </c>
      <c r="DL505" s="37" t="e">
        <f>IF(#REF!&gt;=$N504,1)</f>
        <v>#REF!</v>
      </c>
      <c r="DM505" s="37" t="e">
        <f>IF(#REF!&gt;=$N504,1)</f>
        <v>#REF!</v>
      </c>
      <c r="DN505" s="37" t="e">
        <f>IF(#REF!&gt;=$N504,1)</f>
        <v>#REF!</v>
      </c>
      <c r="DO505" s="37" t="e">
        <f>IF(#REF!&gt;=$N504,1)</f>
        <v>#REF!</v>
      </c>
      <c r="DP505" s="37" t="e">
        <f>IF(#REF!&gt;=$N504,1)</f>
        <v>#REF!</v>
      </c>
      <c r="DQ505" s="37" t="e">
        <f>IF(#REF!&gt;=$N504,1)</f>
        <v>#REF!</v>
      </c>
      <c r="DR505" s="37" t="e">
        <f>IF(#REF!&gt;=$N504,1)</f>
        <v>#REF!</v>
      </c>
      <c r="DS505" s="37" t="e">
        <f>IF(#REF!&gt;=$N504,1)</f>
        <v>#REF!</v>
      </c>
      <c r="DT505" s="37" t="e">
        <f>IF(#REF!&gt;=$N504,1)</f>
        <v>#REF!</v>
      </c>
      <c r="DU505" s="37" t="e">
        <f>IF(#REF!&gt;=$N504,1)</f>
        <v>#REF!</v>
      </c>
      <c r="DV505" s="37" t="e">
        <f>IF(#REF!&gt;=$N504,1)</f>
        <v>#REF!</v>
      </c>
      <c r="DW505" s="37" t="e">
        <f>IF(#REF!&gt;=$N504,1)</f>
        <v>#REF!</v>
      </c>
      <c r="DX505" s="37" t="e">
        <f>IF(#REF!&gt;=$N504,1)</f>
        <v>#REF!</v>
      </c>
      <c r="DY505" s="37" t="e">
        <f>IF(#REF!&gt;=$N504,1)</f>
        <v>#REF!</v>
      </c>
      <c r="DZ505" s="37" t="e">
        <f>IF(#REF!&gt;=$N504,1)</f>
        <v>#REF!</v>
      </c>
      <c r="EA505" s="37" t="e">
        <f>IF(#REF!&gt;=$N504,1)</f>
        <v>#REF!</v>
      </c>
    </row>
    <row r="506" spans="6:131" ht="15" x14ac:dyDescent="0.25">
      <c r="F506" s="4">
        <v>4</v>
      </c>
      <c r="G506" s="7">
        <v>16.2</v>
      </c>
      <c r="H506" s="8">
        <f t="shared" si="390"/>
        <v>6</v>
      </c>
      <c r="I506" s="8">
        <f>+X529</f>
        <v>0</v>
      </c>
      <c r="J506" s="8">
        <f t="shared" si="391"/>
        <v>3</v>
      </c>
      <c r="K506" s="8">
        <f t="shared" si="392"/>
        <v>2.1666666666666665</v>
      </c>
      <c r="L506" s="8">
        <f t="shared" si="395"/>
        <v>1</v>
      </c>
      <c r="M506" s="8">
        <f t="shared" si="396"/>
        <v>-1.3587324409735149</v>
      </c>
      <c r="N506" s="39">
        <f>RANK(G524,$G$503:$G$527,1)</f>
        <v>7</v>
      </c>
      <c r="O506" s="42">
        <f>+CG529</f>
        <v>2</v>
      </c>
      <c r="P506" s="40">
        <f t="shared" si="393"/>
        <v>3</v>
      </c>
      <c r="Q506" s="40">
        <f t="shared" si="394"/>
        <v>2.1666666666666665</v>
      </c>
      <c r="R506" s="40">
        <f t="shared" si="397"/>
        <v>3</v>
      </c>
      <c r="S506" s="40">
        <f t="shared" si="398"/>
        <v>0</v>
      </c>
      <c r="T506" s="4"/>
      <c r="U506" s="4"/>
      <c r="V506" s="43"/>
      <c r="W506" s="43"/>
      <c r="X506" s="43" t="b">
        <f>IF($H$506&gt;=$H505,1)</f>
        <v>0</v>
      </c>
      <c r="Y506" s="43">
        <f>IF($H$507&gt;=$H505,1)</f>
        <v>1</v>
      </c>
      <c r="Z506" s="43" t="b">
        <f>IF($H$508&gt;=$H505,1)</f>
        <v>0</v>
      </c>
      <c r="AA506" s="43">
        <f t="shared" si="399"/>
        <v>1</v>
      </c>
      <c r="AB506" s="43">
        <f t="shared" si="400"/>
        <v>1</v>
      </c>
      <c r="AC506" s="43" t="b">
        <f t="shared" si="401"/>
        <v>0</v>
      </c>
      <c r="AD506" s="43">
        <f t="shared" si="402"/>
        <v>1</v>
      </c>
      <c r="AE506" s="43">
        <f t="shared" si="403"/>
        <v>1</v>
      </c>
      <c r="AF506" s="43">
        <f t="shared" si="404"/>
        <v>1</v>
      </c>
      <c r="AG506" s="43">
        <f t="shared" si="405"/>
        <v>1</v>
      </c>
      <c r="AH506" s="43" t="b">
        <f t="shared" si="406"/>
        <v>0</v>
      </c>
      <c r="AI506" s="43">
        <f t="shared" si="407"/>
        <v>1</v>
      </c>
      <c r="AJ506" s="43">
        <f t="shared" si="408"/>
        <v>1</v>
      </c>
      <c r="AK506" s="43">
        <f t="shared" si="409"/>
        <v>1</v>
      </c>
      <c r="AL506" s="43">
        <f t="shared" si="410"/>
        <v>1</v>
      </c>
      <c r="AM506" s="43" t="b">
        <f t="shared" si="411"/>
        <v>0</v>
      </c>
      <c r="AN506" s="43">
        <f t="shared" si="412"/>
        <v>1</v>
      </c>
      <c r="AO506" s="43">
        <f t="shared" si="413"/>
        <v>1</v>
      </c>
      <c r="AP506" s="43">
        <f t="shared" si="414"/>
        <v>1</v>
      </c>
      <c r="AQ506" s="43">
        <f t="shared" si="415"/>
        <v>1</v>
      </c>
      <c r="AR506" s="43" t="b">
        <f t="shared" si="416"/>
        <v>0</v>
      </c>
      <c r="AS506" s="43">
        <f t="shared" si="417"/>
        <v>1</v>
      </c>
      <c r="AT506" s="43" t="e">
        <f>IF(#REF!&gt;=$H505,1)</f>
        <v>#REF!</v>
      </c>
      <c r="AU506" s="43" t="e">
        <f>IF(#REF!&gt;=$H505,1)</f>
        <v>#REF!</v>
      </c>
      <c r="AV506" s="43" t="e">
        <f>IF(#REF!&gt;=$H505,1)</f>
        <v>#REF!</v>
      </c>
      <c r="AW506" s="43" t="e">
        <f>IF(#REF!&gt;=$H505,1)</f>
        <v>#REF!</v>
      </c>
      <c r="AX506" s="43" t="e">
        <f>IF(#REF!&gt;=$H505,1)</f>
        <v>#REF!</v>
      </c>
      <c r="AY506" s="43" t="e">
        <f>IF(#REF!&gt;=$H505,1)</f>
        <v>#REF!</v>
      </c>
      <c r="AZ506" s="43" t="e">
        <f>IF(#REF!&gt;=$H505,1)</f>
        <v>#REF!</v>
      </c>
      <c r="BA506" s="43" t="e">
        <f>IF(#REF!&gt;=$H505,1)</f>
        <v>#REF!</v>
      </c>
      <c r="BB506" s="43" t="e">
        <f>IF(#REF!&gt;=$H505,1)</f>
        <v>#REF!</v>
      </c>
      <c r="BC506" s="43" t="e">
        <f>IF(#REF!&gt;=$H505,1)</f>
        <v>#REF!</v>
      </c>
      <c r="BD506" s="43" t="e">
        <f>IF(#REF!&gt;=$H505,1)</f>
        <v>#REF!</v>
      </c>
      <c r="BE506" s="43" t="e">
        <f>IF(#REF!&gt;=$H505,1)</f>
        <v>#REF!</v>
      </c>
      <c r="BF506" s="43" t="e">
        <f>IF(#REF!&gt;=$H505,1)</f>
        <v>#REF!</v>
      </c>
      <c r="BG506" s="43" t="e">
        <f>IF(#REF!&gt;=$H505,1)</f>
        <v>#REF!</v>
      </c>
      <c r="BH506" s="43" t="e">
        <f>IF(#REF!&gt;=$H505,1)</f>
        <v>#REF!</v>
      </c>
      <c r="BI506" s="43" t="e">
        <f>IF(#REF!&gt;=$H505,1)</f>
        <v>#REF!</v>
      </c>
      <c r="BJ506" s="43" t="e">
        <f>IF(#REF!&gt;=$H505,1)</f>
        <v>#REF!</v>
      </c>
      <c r="BK506" s="43" t="e">
        <f>IF(#REF!&gt;=$H505,1)</f>
        <v>#REF!</v>
      </c>
      <c r="BL506" s="43" t="e">
        <f>IF(#REF!&gt;=$H505,1)</f>
        <v>#REF!</v>
      </c>
      <c r="BM506" s="43" t="e">
        <f>IF(#REF!&gt;=$H505,1)</f>
        <v>#REF!</v>
      </c>
      <c r="BN506" s="43" t="e">
        <f>IF(#REF!&gt;=$H505,1)</f>
        <v>#REF!</v>
      </c>
      <c r="BO506" s="43" t="e">
        <f>IF(#REF!&gt;=$H505,1)</f>
        <v>#REF!</v>
      </c>
      <c r="BP506" s="43" t="e">
        <f>IF(#REF!&gt;=$H505,1)</f>
        <v>#REF!</v>
      </c>
      <c r="BQ506" s="43" t="e">
        <f>IF(#REF!&gt;=$H505,1)</f>
        <v>#REF!</v>
      </c>
      <c r="BR506" s="43" t="e">
        <f>IF(#REF!&gt;=$H505,1)</f>
        <v>#REF!</v>
      </c>
      <c r="BS506" s="43"/>
      <c r="BT506" s="43"/>
      <c r="BU506" s="43"/>
      <c r="BV506" s="43"/>
      <c r="BW506" s="43"/>
      <c r="BX506" s="43"/>
      <c r="BY506" s="43"/>
      <c r="BZ506" s="43"/>
      <c r="CA506" s="43"/>
      <c r="CB506" s="43"/>
      <c r="CC506" s="43"/>
      <c r="CD506" s="43"/>
      <c r="CE506" s="37"/>
      <c r="CF506" s="37"/>
      <c r="CG506" s="37">
        <f>IF($N$506&gt;=$N505,1)</f>
        <v>1</v>
      </c>
      <c r="CH506" s="37">
        <f>IF($N$507&gt;=$N505,1)</f>
        <v>1</v>
      </c>
      <c r="CI506" s="37">
        <f>IF($N$508&gt;=$N505,1)</f>
        <v>1</v>
      </c>
      <c r="CJ506" s="37" t="b">
        <f t="shared" si="418"/>
        <v>0</v>
      </c>
      <c r="CK506" s="37">
        <f t="shared" si="419"/>
        <v>1</v>
      </c>
      <c r="CL506" s="37">
        <f t="shared" si="420"/>
        <v>1</v>
      </c>
      <c r="CM506" s="37">
        <f t="shared" si="421"/>
        <v>1</v>
      </c>
      <c r="CN506" s="37">
        <f t="shared" si="422"/>
        <v>1</v>
      </c>
      <c r="CO506" s="37" t="b">
        <f t="shared" si="423"/>
        <v>0</v>
      </c>
      <c r="CP506" s="37">
        <f t="shared" si="424"/>
        <v>1</v>
      </c>
      <c r="CQ506" s="37">
        <f t="shared" si="425"/>
        <v>1</v>
      </c>
      <c r="CR506" s="37">
        <f t="shared" si="426"/>
        <v>1</v>
      </c>
      <c r="CS506" s="37">
        <f t="shared" si="427"/>
        <v>1</v>
      </c>
      <c r="CT506" s="37" t="b">
        <f t="shared" si="428"/>
        <v>0</v>
      </c>
      <c r="CU506" s="37">
        <f t="shared" si="429"/>
        <v>1</v>
      </c>
      <c r="CV506" s="37">
        <f t="shared" si="430"/>
        <v>1</v>
      </c>
      <c r="CW506" s="37" t="b">
        <f t="shared" si="431"/>
        <v>0</v>
      </c>
      <c r="CX506" s="37">
        <f t="shared" si="432"/>
        <v>1</v>
      </c>
      <c r="CY506" s="37" t="b">
        <f t="shared" si="433"/>
        <v>0</v>
      </c>
      <c r="CZ506" s="37">
        <f t="shared" si="434"/>
        <v>1</v>
      </c>
      <c r="DA506" s="37">
        <f t="shared" si="435"/>
        <v>1</v>
      </c>
      <c r="DB506" s="37">
        <f t="shared" si="436"/>
        <v>1</v>
      </c>
      <c r="DC506" s="37" t="e">
        <f>IF(#REF!&gt;=$N505,1)</f>
        <v>#REF!</v>
      </c>
      <c r="DD506" s="37" t="e">
        <f>IF(#REF!&gt;=$N505,1)</f>
        <v>#REF!</v>
      </c>
      <c r="DE506" s="37" t="e">
        <f>IF(#REF!&gt;=$N505,1)</f>
        <v>#REF!</v>
      </c>
      <c r="DF506" s="37" t="e">
        <f>IF(#REF!&gt;=$N505,1)</f>
        <v>#REF!</v>
      </c>
      <c r="DG506" s="37" t="e">
        <f>IF(#REF!&gt;=$N505,1)</f>
        <v>#REF!</v>
      </c>
      <c r="DH506" s="37" t="e">
        <f>IF(#REF!&gt;=$N505,1)</f>
        <v>#REF!</v>
      </c>
      <c r="DI506" s="37" t="e">
        <f>IF(#REF!&gt;=$N505,1)</f>
        <v>#REF!</v>
      </c>
      <c r="DJ506" s="37" t="e">
        <f>IF(#REF!&gt;=$N505,1)</f>
        <v>#REF!</v>
      </c>
      <c r="DK506" s="37" t="e">
        <f>IF(#REF!&gt;=$N505,1)</f>
        <v>#REF!</v>
      </c>
      <c r="DL506" s="37" t="e">
        <f>IF(#REF!&gt;=$N505,1)</f>
        <v>#REF!</v>
      </c>
      <c r="DM506" s="37" t="e">
        <f>IF(#REF!&gt;=$N505,1)</f>
        <v>#REF!</v>
      </c>
      <c r="DN506" s="37" t="e">
        <f>IF(#REF!&gt;=$N505,1)</f>
        <v>#REF!</v>
      </c>
      <c r="DO506" s="37" t="e">
        <f>IF(#REF!&gt;=$N505,1)</f>
        <v>#REF!</v>
      </c>
      <c r="DP506" s="37" t="e">
        <f>IF(#REF!&gt;=$N505,1)</f>
        <v>#REF!</v>
      </c>
      <c r="DQ506" s="37" t="e">
        <f>IF(#REF!&gt;=$N505,1)</f>
        <v>#REF!</v>
      </c>
      <c r="DR506" s="37" t="e">
        <f>IF(#REF!&gt;=$N505,1)</f>
        <v>#REF!</v>
      </c>
      <c r="DS506" s="37" t="e">
        <f>IF(#REF!&gt;=$N505,1)</f>
        <v>#REF!</v>
      </c>
      <c r="DT506" s="37" t="e">
        <f>IF(#REF!&gt;=$N505,1)</f>
        <v>#REF!</v>
      </c>
      <c r="DU506" s="37" t="e">
        <f>IF(#REF!&gt;=$N505,1)</f>
        <v>#REF!</v>
      </c>
      <c r="DV506" s="37" t="e">
        <f>IF(#REF!&gt;=$N505,1)</f>
        <v>#REF!</v>
      </c>
      <c r="DW506" s="37" t="e">
        <f>IF(#REF!&gt;=$N505,1)</f>
        <v>#REF!</v>
      </c>
      <c r="DX506" s="37" t="e">
        <f>IF(#REF!&gt;=$N505,1)</f>
        <v>#REF!</v>
      </c>
      <c r="DY506" s="37" t="e">
        <f>IF(#REF!&gt;=$N505,1)</f>
        <v>#REF!</v>
      </c>
      <c r="DZ506" s="37" t="e">
        <f>IF(#REF!&gt;=$N505,1)</f>
        <v>#REF!</v>
      </c>
      <c r="EA506" s="37" t="e">
        <f>IF(#REF!&gt;=$N505,1)</f>
        <v>#REF!</v>
      </c>
    </row>
    <row r="507" spans="6:131" ht="15" x14ac:dyDescent="0.25">
      <c r="F507" s="4">
        <v>5</v>
      </c>
      <c r="G507" s="7">
        <v>16.899999999999999</v>
      </c>
      <c r="H507" s="8">
        <f t="shared" si="390"/>
        <v>16</v>
      </c>
      <c r="I507" s="8">
        <f>+Y529</f>
        <v>4</v>
      </c>
      <c r="J507" s="8">
        <f t="shared" si="391"/>
        <v>5</v>
      </c>
      <c r="K507" s="8">
        <f t="shared" si="392"/>
        <v>4.166666666666667</v>
      </c>
      <c r="L507" s="8">
        <f t="shared" si="395"/>
        <v>5</v>
      </c>
      <c r="M507" s="8">
        <f t="shared" si="396"/>
        <v>0</v>
      </c>
      <c r="N507" s="39">
        <f>RANK(G523,$G$503:$G$527,1)</f>
        <v>23</v>
      </c>
      <c r="O507" s="42">
        <f>+CH529</f>
        <v>4</v>
      </c>
      <c r="P507" s="40">
        <f t="shared" si="393"/>
        <v>5</v>
      </c>
      <c r="Q507" s="40">
        <f t="shared" si="394"/>
        <v>4.166666666666667</v>
      </c>
      <c r="R507" s="40">
        <f t="shared" si="397"/>
        <v>7</v>
      </c>
      <c r="S507" s="40">
        <f t="shared" si="398"/>
        <v>-0.9797958971132712</v>
      </c>
      <c r="T507" s="4"/>
      <c r="U507" s="4"/>
      <c r="V507" s="43"/>
      <c r="W507" s="43"/>
      <c r="X507" s="43"/>
      <c r="Y507" s="43">
        <f>IF($H$507&gt;=$H506,1)</f>
        <v>1</v>
      </c>
      <c r="Z507" s="43" t="b">
        <f>IF($H$508&gt;=$H506,1)</f>
        <v>0</v>
      </c>
      <c r="AA507" s="43">
        <f t="shared" si="399"/>
        <v>1</v>
      </c>
      <c r="AB507" s="43">
        <f t="shared" si="400"/>
        <v>1</v>
      </c>
      <c r="AC507" s="43" t="b">
        <f t="shared" si="401"/>
        <v>0</v>
      </c>
      <c r="AD507" s="43">
        <f t="shared" si="402"/>
        <v>1</v>
      </c>
      <c r="AE507" s="43">
        <f t="shared" si="403"/>
        <v>1</v>
      </c>
      <c r="AF507" s="43">
        <f t="shared" si="404"/>
        <v>1</v>
      </c>
      <c r="AG507" s="43">
        <f t="shared" si="405"/>
        <v>1</v>
      </c>
      <c r="AH507" s="43" t="b">
        <f t="shared" si="406"/>
        <v>0</v>
      </c>
      <c r="AI507" s="43">
        <f t="shared" si="407"/>
        <v>1</v>
      </c>
      <c r="AJ507" s="43">
        <f t="shared" si="408"/>
        <v>1</v>
      </c>
      <c r="AK507" s="43">
        <f t="shared" si="409"/>
        <v>1</v>
      </c>
      <c r="AL507" s="43">
        <f t="shared" si="410"/>
        <v>1</v>
      </c>
      <c r="AM507" s="43" t="b">
        <f t="shared" si="411"/>
        <v>0</v>
      </c>
      <c r="AN507" s="43">
        <f t="shared" si="412"/>
        <v>1</v>
      </c>
      <c r="AO507" s="43">
        <f t="shared" si="413"/>
        <v>1</v>
      </c>
      <c r="AP507" s="43">
        <f t="shared" si="414"/>
        <v>1</v>
      </c>
      <c r="AQ507" s="43">
        <f t="shared" si="415"/>
        <v>1</v>
      </c>
      <c r="AR507" s="43" t="b">
        <f t="shared" si="416"/>
        <v>0</v>
      </c>
      <c r="AS507" s="43">
        <f t="shared" si="417"/>
        <v>1</v>
      </c>
      <c r="AT507" s="43" t="e">
        <f>IF(#REF!&gt;=$H506,1)</f>
        <v>#REF!</v>
      </c>
      <c r="AU507" s="43" t="e">
        <f>IF(#REF!&gt;=$H506,1)</f>
        <v>#REF!</v>
      </c>
      <c r="AV507" s="43" t="e">
        <f>IF(#REF!&gt;=$H506,1)</f>
        <v>#REF!</v>
      </c>
      <c r="AW507" s="43" t="e">
        <f>IF(#REF!&gt;=$H506,1)</f>
        <v>#REF!</v>
      </c>
      <c r="AX507" s="43" t="e">
        <f>IF(#REF!&gt;=$H506,1)</f>
        <v>#REF!</v>
      </c>
      <c r="AY507" s="43" t="e">
        <f>IF(#REF!&gt;=$H506,1)</f>
        <v>#REF!</v>
      </c>
      <c r="AZ507" s="43" t="e">
        <f>IF(#REF!&gt;=$H506,1)</f>
        <v>#REF!</v>
      </c>
      <c r="BA507" s="43" t="e">
        <f>IF(#REF!&gt;=$H506,1)</f>
        <v>#REF!</v>
      </c>
      <c r="BB507" s="43" t="e">
        <f>IF(#REF!&gt;=$H506,1)</f>
        <v>#REF!</v>
      </c>
      <c r="BC507" s="43" t="e">
        <f>IF(#REF!&gt;=$H506,1)</f>
        <v>#REF!</v>
      </c>
      <c r="BD507" s="43" t="e">
        <f>IF(#REF!&gt;=$H506,1)</f>
        <v>#REF!</v>
      </c>
      <c r="BE507" s="43" t="e">
        <f>IF(#REF!&gt;=$H506,1)</f>
        <v>#REF!</v>
      </c>
      <c r="BF507" s="43" t="e">
        <f>IF(#REF!&gt;=$H506,1)</f>
        <v>#REF!</v>
      </c>
      <c r="BG507" s="43" t="e">
        <f>IF(#REF!&gt;=$H506,1)</f>
        <v>#REF!</v>
      </c>
      <c r="BH507" s="43" t="e">
        <f>IF(#REF!&gt;=$H506,1)</f>
        <v>#REF!</v>
      </c>
      <c r="BI507" s="43" t="e">
        <f>IF(#REF!&gt;=$H506,1)</f>
        <v>#REF!</v>
      </c>
      <c r="BJ507" s="43" t="e">
        <f>IF(#REF!&gt;=$H506,1)</f>
        <v>#REF!</v>
      </c>
      <c r="BK507" s="43" t="e">
        <f>IF(#REF!&gt;=$H506,1)</f>
        <v>#REF!</v>
      </c>
      <c r="BL507" s="43" t="e">
        <f>IF(#REF!&gt;=$H506,1)</f>
        <v>#REF!</v>
      </c>
      <c r="BM507" s="43" t="e">
        <f>IF(#REF!&gt;=$H506,1)</f>
        <v>#REF!</v>
      </c>
      <c r="BN507" s="43" t="e">
        <f>IF(#REF!&gt;=$H506,1)</f>
        <v>#REF!</v>
      </c>
      <c r="BO507" s="43" t="e">
        <f>IF(#REF!&gt;=$H506,1)</f>
        <v>#REF!</v>
      </c>
      <c r="BP507" s="43" t="e">
        <f>IF(#REF!&gt;=$H506,1)</f>
        <v>#REF!</v>
      </c>
      <c r="BQ507" s="43" t="e">
        <f>IF(#REF!&gt;=$H506,1)</f>
        <v>#REF!</v>
      </c>
      <c r="BR507" s="43" t="e">
        <f>IF(#REF!&gt;=$H506,1)</f>
        <v>#REF!</v>
      </c>
      <c r="BS507" s="43"/>
      <c r="BT507" s="43"/>
      <c r="BU507" s="43"/>
      <c r="BV507" s="43"/>
      <c r="BW507" s="43"/>
      <c r="BX507" s="43"/>
      <c r="BY507" s="43"/>
      <c r="BZ507" s="43"/>
      <c r="CA507" s="43"/>
      <c r="CB507" s="43"/>
      <c r="CC507" s="43"/>
      <c r="CD507" s="43"/>
      <c r="CE507" s="37"/>
      <c r="CF507" s="37"/>
      <c r="CG507" s="37"/>
      <c r="CH507" s="37">
        <f>IF($N$507&gt;=$N506,1)</f>
        <v>1</v>
      </c>
      <c r="CI507" s="37">
        <f>IF($N$508&gt;=$N506,1)</f>
        <v>1</v>
      </c>
      <c r="CJ507" s="37" t="b">
        <f t="shared" si="418"/>
        <v>0</v>
      </c>
      <c r="CK507" s="37">
        <f t="shared" si="419"/>
        <v>1</v>
      </c>
      <c r="CL507" s="37">
        <f t="shared" si="420"/>
        <v>1</v>
      </c>
      <c r="CM507" s="37">
        <f t="shared" si="421"/>
        <v>1</v>
      </c>
      <c r="CN507" s="37">
        <f t="shared" si="422"/>
        <v>1</v>
      </c>
      <c r="CO507" s="37" t="b">
        <f t="shared" si="423"/>
        <v>0</v>
      </c>
      <c r="CP507" s="37">
        <f t="shared" si="424"/>
        <v>1</v>
      </c>
      <c r="CQ507" s="37">
        <f t="shared" si="425"/>
        <v>1</v>
      </c>
      <c r="CR507" s="37">
        <f t="shared" si="426"/>
        <v>1</v>
      </c>
      <c r="CS507" s="37">
        <f t="shared" si="427"/>
        <v>1</v>
      </c>
      <c r="CT507" s="37" t="b">
        <f t="shared" si="428"/>
        <v>0</v>
      </c>
      <c r="CU507" s="37">
        <f t="shared" si="429"/>
        <v>1</v>
      </c>
      <c r="CV507" s="37">
        <f t="shared" si="430"/>
        <v>1</v>
      </c>
      <c r="CW507" s="37" t="b">
        <f t="shared" si="431"/>
        <v>0</v>
      </c>
      <c r="CX507" s="37">
        <f t="shared" si="432"/>
        <v>1</v>
      </c>
      <c r="CY507" s="37" t="b">
        <f t="shared" si="433"/>
        <v>0</v>
      </c>
      <c r="CZ507" s="37">
        <f t="shared" si="434"/>
        <v>1</v>
      </c>
      <c r="DA507" s="37">
        <f t="shared" si="435"/>
        <v>1</v>
      </c>
      <c r="DB507" s="37">
        <f t="shared" si="436"/>
        <v>1</v>
      </c>
      <c r="DC507" s="37" t="e">
        <f>IF(#REF!&gt;=$N506,1)</f>
        <v>#REF!</v>
      </c>
      <c r="DD507" s="37" t="e">
        <f>IF(#REF!&gt;=$N506,1)</f>
        <v>#REF!</v>
      </c>
      <c r="DE507" s="37" t="e">
        <f>IF(#REF!&gt;=$N506,1)</f>
        <v>#REF!</v>
      </c>
      <c r="DF507" s="37" t="e">
        <f>IF(#REF!&gt;=$N506,1)</f>
        <v>#REF!</v>
      </c>
      <c r="DG507" s="37" t="e">
        <f>IF(#REF!&gt;=$N506,1)</f>
        <v>#REF!</v>
      </c>
      <c r="DH507" s="37" t="e">
        <f>IF(#REF!&gt;=$N506,1)</f>
        <v>#REF!</v>
      </c>
      <c r="DI507" s="37" t="e">
        <f>IF(#REF!&gt;=$N506,1)</f>
        <v>#REF!</v>
      </c>
      <c r="DJ507" s="37" t="e">
        <f>IF(#REF!&gt;=$N506,1)</f>
        <v>#REF!</v>
      </c>
      <c r="DK507" s="37" t="e">
        <f>IF(#REF!&gt;=$N506,1)</f>
        <v>#REF!</v>
      </c>
      <c r="DL507" s="37" t="e">
        <f>IF(#REF!&gt;=$N506,1)</f>
        <v>#REF!</v>
      </c>
      <c r="DM507" s="37" t="e">
        <f>IF(#REF!&gt;=$N506,1)</f>
        <v>#REF!</v>
      </c>
      <c r="DN507" s="37" t="e">
        <f>IF(#REF!&gt;=$N506,1)</f>
        <v>#REF!</v>
      </c>
      <c r="DO507" s="37" t="e">
        <f>IF(#REF!&gt;=$N506,1)</f>
        <v>#REF!</v>
      </c>
      <c r="DP507" s="37" t="e">
        <f>IF(#REF!&gt;=$N506,1)</f>
        <v>#REF!</v>
      </c>
      <c r="DQ507" s="37" t="e">
        <f>IF(#REF!&gt;=$N506,1)</f>
        <v>#REF!</v>
      </c>
      <c r="DR507" s="37" t="e">
        <f>IF(#REF!&gt;=$N506,1)</f>
        <v>#REF!</v>
      </c>
      <c r="DS507" s="37" t="e">
        <f>IF(#REF!&gt;=$N506,1)</f>
        <v>#REF!</v>
      </c>
      <c r="DT507" s="37" t="e">
        <f>IF(#REF!&gt;=$N506,1)</f>
        <v>#REF!</v>
      </c>
      <c r="DU507" s="37" t="e">
        <f>IF(#REF!&gt;=$N506,1)</f>
        <v>#REF!</v>
      </c>
      <c r="DV507" s="37" t="e">
        <f>IF(#REF!&gt;=$N506,1)</f>
        <v>#REF!</v>
      </c>
      <c r="DW507" s="37" t="e">
        <f>IF(#REF!&gt;=$N506,1)</f>
        <v>#REF!</v>
      </c>
      <c r="DX507" s="37" t="e">
        <f>IF(#REF!&gt;=$N506,1)</f>
        <v>#REF!</v>
      </c>
      <c r="DY507" s="37" t="e">
        <f>IF(#REF!&gt;=$N506,1)</f>
        <v>#REF!</v>
      </c>
      <c r="DZ507" s="37" t="e">
        <f>IF(#REF!&gt;=$N506,1)</f>
        <v>#REF!</v>
      </c>
      <c r="EA507" s="37" t="e">
        <f>IF(#REF!&gt;=$N506,1)</f>
        <v>#REF!</v>
      </c>
    </row>
    <row r="508" spans="6:131" ht="15" x14ac:dyDescent="0.25">
      <c r="F508" s="4">
        <v>6</v>
      </c>
      <c r="G508" s="7">
        <v>15.8</v>
      </c>
      <c r="H508" s="8">
        <f t="shared" si="390"/>
        <v>2</v>
      </c>
      <c r="I508" s="8">
        <f>+Z529</f>
        <v>0</v>
      </c>
      <c r="J508" s="8">
        <f t="shared" si="391"/>
        <v>7.5</v>
      </c>
      <c r="K508" s="8">
        <f t="shared" si="392"/>
        <v>7.083333333333333</v>
      </c>
      <c r="L508" s="8">
        <f t="shared" si="395"/>
        <v>5</v>
      </c>
      <c r="M508" s="8">
        <f t="shared" si="396"/>
        <v>-0.93933643662772437</v>
      </c>
      <c r="N508" s="39">
        <f>RANK(G522,$G$503:$G$527,1)</f>
        <v>21</v>
      </c>
      <c r="O508" s="42">
        <f>+CI529</f>
        <v>4</v>
      </c>
      <c r="P508" s="40">
        <f t="shared" si="393"/>
        <v>7.5</v>
      </c>
      <c r="Q508" s="40">
        <f t="shared" si="394"/>
        <v>7.083333333333333</v>
      </c>
      <c r="R508" s="40">
        <f t="shared" si="397"/>
        <v>11</v>
      </c>
      <c r="S508" s="40">
        <f t="shared" si="398"/>
        <v>-1.315071011278814</v>
      </c>
      <c r="T508" s="4"/>
      <c r="U508" s="4"/>
      <c r="V508" s="43"/>
      <c r="W508" s="43"/>
      <c r="X508" s="43"/>
      <c r="Y508" s="43"/>
      <c r="Z508" s="43" t="b">
        <f>IF($H$508&gt;=$H507,1)</f>
        <v>0</v>
      </c>
      <c r="AA508" s="43" t="b">
        <f t="shared" si="399"/>
        <v>0</v>
      </c>
      <c r="AB508" s="43" t="b">
        <f t="shared" si="400"/>
        <v>0</v>
      </c>
      <c r="AC508" s="43" t="b">
        <f t="shared" si="401"/>
        <v>0</v>
      </c>
      <c r="AD508" s="43" t="b">
        <f t="shared" si="402"/>
        <v>0</v>
      </c>
      <c r="AE508" s="43">
        <f t="shared" si="403"/>
        <v>1</v>
      </c>
      <c r="AF508" s="43">
        <f t="shared" si="404"/>
        <v>1</v>
      </c>
      <c r="AG508" s="43">
        <f t="shared" si="405"/>
        <v>1</v>
      </c>
      <c r="AH508" s="43" t="b">
        <f t="shared" si="406"/>
        <v>0</v>
      </c>
      <c r="AI508" s="43" t="b">
        <f t="shared" si="407"/>
        <v>0</v>
      </c>
      <c r="AJ508" s="43">
        <f t="shared" si="408"/>
        <v>1</v>
      </c>
      <c r="AK508" s="43" t="b">
        <f t="shared" si="409"/>
        <v>0</v>
      </c>
      <c r="AL508" s="43">
        <f t="shared" si="410"/>
        <v>1</v>
      </c>
      <c r="AM508" s="43" t="b">
        <f t="shared" si="411"/>
        <v>0</v>
      </c>
      <c r="AN508" s="43">
        <f t="shared" si="412"/>
        <v>1</v>
      </c>
      <c r="AO508" s="43">
        <f t="shared" si="413"/>
        <v>1</v>
      </c>
      <c r="AP508" s="43" t="b">
        <f t="shared" si="414"/>
        <v>0</v>
      </c>
      <c r="AQ508" s="43" t="b">
        <f t="shared" si="415"/>
        <v>0</v>
      </c>
      <c r="AR508" s="43" t="b">
        <f t="shared" si="416"/>
        <v>0</v>
      </c>
      <c r="AS508" s="43">
        <f t="shared" si="417"/>
        <v>1</v>
      </c>
      <c r="AT508" s="43" t="e">
        <f>IF(#REF!&gt;=$H507,1)</f>
        <v>#REF!</v>
      </c>
      <c r="AU508" s="43" t="e">
        <f>IF(#REF!&gt;=$H507,1)</f>
        <v>#REF!</v>
      </c>
      <c r="AV508" s="43" t="e">
        <f>IF(#REF!&gt;=$H507,1)</f>
        <v>#REF!</v>
      </c>
      <c r="AW508" s="43" t="e">
        <f>IF(#REF!&gt;=$H507,1)</f>
        <v>#REF!</v>
      </c>
      <c r="AX508" s="43" t="e">
        <f>IF(#REF!&gt;=$H507,1)</f>
        <v>#REF!</v>
      </c>
      <c r="AY508" s="43" t="e">
        <f>IF(#REF!&gt;=$H507,1)</f>
        <v>#REF!</v>
      </c>
      <c r="AZ508" s="43" t="e">
        <f>IF(#REF!&gt;=$H507,1)</f>
        <v>#REF!</v>
      </c>
      <c r="BA508" s="43" t="e">
        <f>IF(#REF!&gt;=$H507,1)</f>
        <v>#REF!</v>
      </c>
      <c r="BB508" s="43" t="e">
        <f>IF(#REF!&gt;=$H507,1)</f>
        <v>#REF!</v>
      </c>
      <c r="BC508" s="43" t="e">
        <f>IF(#REF!&gt;=$H507,1)</f>
        <v>#REF!</v>
      </c>
      <c r="BD508" s="43" t="e">
        <f>IF(#REF!&gt;=$H507,1)</f>
        <v>#REF!</v>
      </c>
      <c r="BE508" s="43" t="e">
        <f>IF(#REF!&gt;=$H507,1)</f>
        <v>#REF!</v>
      </c>
      <c r="BF508" s="43" t="e">
        <f>IF(#REF!&gt;=$H507,1)</f>
        <v>#REF!</v>
      </c>
      <c r="BG508" s="43" t="e">
        <f>IF(#REF!&gt;=$H507,1)</f>
        <v>#REF!</v>
      </c>
      <c r="BH508" s="43" t="e">
        <f>IF(#REF!&gt;=$H507,1)</f>
        <v>#REF!</v>
      </c>
      <c r="BI508" s="43" t="e">
        <f>IF(#REF!&gt;=$H507,1)</f>
        <v>#REF!</v>
      </c>
      <c r="BJ508" s="43" t="e">
        <f>IF(#REF!&gt;=$H507,1)</f>
        <v>#REF!</v>
      </c>
      <c r="BK508" s="43" t="e">
        <f>IF(#REF!&gt;=$H507,1)</f>
        <v>#REF!</v>
      </c>
      <c r="BL508" s="43" t="e">
        <f>IF(#REF!&gt;=$H507,1)</f>
        <v>#REF!</v>
      </c>
      <c r="BM508" s="43" t="e">
        <f>IF(#REF!&gt;=$H507,1)</f>
        <v>#REF!</v>
      </c>
      <c r="BN508" s="43" t="e">
        <f>IF(#REF!&gt;=$H507,1)</f>
        <v>#REF!</v>
      </c>
      <c r="BO508" s="43" t="e">
        <f>IF(#REF!&gt;=$H507,1)</f>
        <v>#REF!</v>
      </c>
      <c r="BP508" s="43" t="e">
        <f>IF(#REF!&gt;=$H507,1)</f>
        <v>#REF!</v>
      </c>
      <c r="BQ508" s="43" t="e">
        <f>IF(#REF!&gt;=$H507,1)</f>
        <v>#REF!</v>
      </c>
      <c r="BR508" s="43" t="e">
        <f>IF(#REF!&gt;=$H507,1)</f>
        <v>#REF!</v>
      </c>
      <c r="BS508" s="43"/>
      <c r="BT508" s="43"/>
      <c r="BU508" s="43"/>
      <c r="BV508" s="43"/>
      <c r="BW508" s="43"/>
      <c r="BX508" s="43"/>
      <c r="BY508" s="43"/>
      <c r="BZ508" s="43"/>
      <c r="CA508" s="43"/>
      <c r="CB508" s="43"/>
      <c r="CC508" s="43"/>
      <c r="CD508" s="43"/>
      <c r="CE508" s="37"/>
      <c r="CF508" s="37"/>
      <c r="CG508" s="37"/>
      <c r="CH508" s="37"/>
      <c r="CI508" s="37" t="b">
        <f>IF($N$508&gt;=$N507,1)</f>
        <v>0</v>
      </c>
      <c r="CJ508" s="37" t="b">
        <f t="shared" si="418"/>
        <v>0</v>
      </c>
      <c r="CK508" s="37" t="b">
        <f t="shared" si="419"/>
        <v>0</v>
      </c>
      <c r="CL508" s="37" t="b">
        <f t="shared" si="420"/>
        <v>0</v>
      </c>
      <c r="CM508" s="37">
        <f t="shared" si="421"/>
        <v>1</v>
      </c>
      <c r="CN508" s="37" t="b">
        <f t="shared" si="422"/>
        <v>0</v>
      </c>
      <c r="CO508" s="37" t="b">
        <f t="shared" si="423"/>
        <v>0</v>
      </c>
      <c r="CP508" s="37">
        <f t="shared" si="424"/>
        <v>1</v>
      </c>
      <c r="CQ508" s="37" t="b">
        <f t="shared" si="425"/>
        <v>0</v>
      </c>
      <c r="CR508" s="37" t="b">
        <f t="shared" si="426"/>
        <v>0</v>
      </c>
      <c r="CS508" s="37" t="b">
        <f t="shared" si="427"/>
        <v>0</v>
      </c>
      <c r="CT508" s="37" t="b">
        <f t="shared" si="428"/>
        <v>0</v>
      </c>
      <c r="CU508" s="37" t="b">
        <f t="shared" si="429"/>
        <v>0</v>
      </c>
      <c r="CV508" s="37" t="b">
        <f t="shared" si="430"/>
        <v>0</v>
      </c>
      <c r="CW508" s="37" t="b">
        <f t="shared" si="431"/>
        <v>0</v>
      </c>
      <c r="CX508" s="37" t="b">
        <f t="shared" si="432"/>
        <v>0</v>
      </c>
      <c r="CY508" s="37" t="b">
        <f t="shared" si="433"/>
        <v>0</v>
      </c>
      <c r="CZ508" s="37" t="b">
        <f t="shared" si="434"/>
        <v>0</v>
      </c>
      <c r="DA508" s="37" t="b">
        <f t="shared" si="435"/>
        <v>0</v>
      </c>
      <c r="DB508" s="37" t="b">
        <f t="shared" si="436"/>
        <v>0</v>
      </c>
      <c r="DC508" s="37" t="e">
        <f>IF(#REF!&gt;=$N507,1)</f>
        <v>#REF!</v>
      </c>
      <c r="DD508" s="37" t="e">
        <f>IF(#REF!&gt;=$N507,1)</f>
        <v>#REF!</v>
      </c>
      <c r="DE508" s="37" t="e">
        <f>IF(#REF!&gt;=$N507,1)</f>
        <v>#REF!</v>
      </c>
      <c r="DF508" s="37" t="e">
        <f>IF(#REF!&gt;=$N507,1)</f>
        <v>#REF!</v>
      </c>
      <c r="DG508" s="37" t="e">
        <f>IF(#REF!&gt;=$N507,1)</f>
        <v>#REF!</v>
      </c>
      <c r="DH508" s="37" t="e">
        <f>IF(#REF!&gt;=$N507,1)</f>
        <v>#REF!</v>
      </c>
      <c r="DI508" s="37" t="e">
        <f>IF(#REF!&gt;=$N507,1)</f>
        <v>#REF!</v>
      </c>
      <c r="DJ508" s="37" t="e">
        <f>IF(#REF!&gt;=$N507,1)</f>
        <v>#REF!</v>
      </c>
      <c r="DK508" s="37" t="e">
        <f>IF(#REF!&gt;=$N507,1)</f>
        <v>#REF!</v>
      </c>
      <c r="DL508" s="37" t="e">
        <f>IF(#REF!&gt;=$N507,1)</f>
        <v>#REF!</v>
      </c>
      <c r="DM508" s="37" t="e">
        <f>IF(#REF!&gt;=$N507,1)</f>
        <v>#REF!</v>
      </c>
      <c r="DN508" s="37" t="e">
        <f>IF(#REF!&gt;=$N507,1)</f>
        <v>#REF!</v>
      </c>
      <c r="DO508" s="37" t="e">
        <f>IF(#REF!&gt;=$N507,1)</f>
        <v>#REF!</v>
      </c>
      <c r="DP508" s="37" t="e">
        <f>IF(#REF!&gt;=$N507,1)</f>
        <v>#REF!</v>
      </c>
      <c r="DQ508" s="37" t="e">
        <f>IF(#REF!&gt;=$N507,1)</f>
        <v>#REF!</v>
      </c>
      <c r="DR508" s="37" t="e">
        <f>IF(#REF!&gt;=$N507,1)</f>
        <v>#REF!</v>
      </c>
      <c r="DS508" s="37" t="e">
        <f>IF(#REF!&gt;=$N507,1)</f>
        <v>#REF!</v>
      </c>
      <c r="DT508" s="37" t="e">
        <f>IF(#REF!&gt;=$N507,1)</f>
        <v>#REF!</v>
      </c>
      <c r="DU508" s="37" t="e">
        <f>IF(#REF!&gt;=$N507,1)</f>
        <v>#REF!</v>
      </c>
      <c r="DV508" s="37" t="e">
        <f>IF(#REF!&gt;=$N507,1)</f>
        <v>#REF!</v>
      </c>
      <c r="DW508" s="37" t="e">
        <f>IF(#REF!&gt;=$N507,1)</f>
        <v>#REF!</v>
      </c>
      <c r="DX508" s="37" t="e">
        <f>IF(#REF!&gt;=$N507,1)</f>
        <v>#REF!</v>
      </c>
      <c r="DY508" s="37" t="e">
        <f>IF(#REF!&gt;=$N507,1)</f>
        <v>#REF!</v>
      </c>
      <c r="DZ508" s="37" t="e">
        <f>IF(#REF!&gt;=$N507,1)</f>
        <v>#REF!</v>
      </c>
      <c r="EA508" s="37" t="e">
        <f>IF(#REF!&gt;=$N507,1)</f>
        <v>#REF!</v>
      </c>
    </row>
    <row r="509" spans="6:131" ht="15" x14ac:dyDescent="0.25">
      <c r="F509" s="4">
        <v>7</v>
      </c>
      <c r="G509" s="7">
        <v>16.3</v>
      </c>
      <c r="H509" s="8">
        <f t="shared" si="390"/>
        <v>7</v>
      </c>
      <c r="I509" s="8">
        <f>+AA529</f>
        <v>3</v>
      </c>
      <c r="J509" s="8">
        <f t="shared" si="391"/>
        <v>10.5</v>
      </c>
      <c r="K509" s="8">
        <f t="shared" si="392"/>
        <v>11.083333333333334</v>
      </c>
      <c r="L509" s="8">
        <f t="shared" si="395"/>
        <v>8</v>
      </c>
      <c r="M509" s="8">
        <f t="shared" si="396"/>
        <v>-0.75093926148263823</v>
      </c>
      <c r="N509" s="39">
        <f>RANK(G521,$G$503:$G$527,1)</f>
        <v>1</v>
      </c>
      <c r="O509" s="42">
        <f>+CJ529</f>
        <v>0</v>
      </c>
      <c r="P509" s="40">
        <f t="shared" si="393"/>
        <v>10.5</v>
      </c>
      <c r="Q509" s="40">
        <f t="shared" si="394"/>
        <v>11.083333333333334</v>
      </c>
      <c r="R509" s="40">
        <f t="shared" si="397"/>
        <v>11</v>
      </c>
      <c r="S509" s="40">
        <f t="shared" si="398"/>
        <v>-0.15018785229652765</v>
      </c>
      <c r="T509" s="4"/>
      <c r="U509" s="4"/>
      <c r="V509" s="43"/>
      <c r="W509" s="43"/>
      <c r="X509" s="43"/>
      <c r="Y509" s="43"/>
      <c r="Z509" s="43"/>
      <c r="AA509" s="43">
        <f t="shared" si="399"/>
        <v>1</v>
      </c>
      <c r="AB509" s="43">
        <f t="shared" si="400"/>
        <v>1</v>
      </c>
      <c r="AC509" s="43">
        <f t="shared" si="401"/>
        <v>1</v>
      </c>
      <c r="AD509" s="43">
        <f t="shared" si="402"/>
        <v>1</v>
      </c>
      <c r="AE509" s="43">
        <f t="shared" si="403"/>
        <v>1</v>
      </c>
      <c r="AF509" s="43">
        <f t="shared" si="404"/>
        <v>1</v>
      </c>
      <c r="AG509" s="43">
        <f t="shared" si="405"/>
        <v>1</v>
      </c>
      <c r="AH509" s="43">
        <f t="shared" si="406"/>
        <v>1</v>
      </c>
      <c r="AI509" s="43">
        <f t="shared" si="407"/>
        <v>1</v>
      </c>
      <c r="AJ509" s="43">
        <f t="shared" si="408"/>
        <v>1</v>
      </c>
      <c r="AK509" s="43">
        <f t="shared" si="409"/>
        <v>1</v>
      </c>
      <c r="AL509" s="43">
        <f t="shared" si="410"/>
        <v>1</v>
      </c>
      <c r="AM509" s="43" t="b">
        <f t="shared" si="411"/>
        <v>0</v>
      </c>
      <c r="AN509" s="43">
        <f t="shared" si="412"/>
        <v>1</v>
      </c>
      <c r="AO509" s="43">
        <f t="shared" si="413"/>
        <v>1</v>
      </c>
      <c r="AP509" s="43">
        <f t="shared" si="414"/>
        <v>1</v>
      </c>
      <c r="AQ509" s="43">
        <f t="shared" si="415"/>
        <v>1</v>
      </c>
      <c r="AR509" s="43">
        <f t="shared" si="416"/>
        <v>1</v>
      </c>
      <c r="AS509" s="43">
        <f t="shared" si="417"/>
        <v>1</v>
      </c>
      <c r="AT509" s="43" t="e">
        <f>IF(#REF!&gt;=$H508,1)</f>
        <v>#REF!</v>
      </c>
      <c r="AU509" s="43" t="e">
        <f>IF(#REF!&gt;=$H508,1)</f>
        <v>#REF!</v>
      </c>
      <c r="AV509" s="43" t="e">
        <f>IF(#REF!&gt;=$H508,1)</f>
        <v>#REF!</v>
      </c>
      <c r="AW509" s="43" t="e">
        <f>IF(#REF!&gt;=$H508,1)</f>
        <v>#REF!</v>
      </c>
      <c r="AX509" s="43" t="e">
        <f>IF(#REF!&gt;=$H508,1)</f>
        <v>#REF!</v>
      </c>
      <c r="AY509" s="43" t="e">
        <f>IF(#REF!&gt;=$H508,1)</f>
        <v>#REF!</v>
      </c>
      <c r="AZ509" s="43" t="e">
        <f>IF(#REF!&gt;=$H508,1)</f>
        <v>#REF!</v>
      </c>
      <c r="BA509" s="43" t="e">
        <f>IF(#REF!&gt;=$H508,1)</f>
        <v>#REF!</v>
      </c>
      <c r="BB509" s="43" t="e">
        <f>IF(#REF!&gt;=$H508,1)</f>
        <v>#REF!</v>
      </c>
      <c r="BC509" s="43" t="e">
        <f>IF(#REF!&gt;=$H508,1)</f>
        <v>#REF!</v>
      </c>
      <c r="BD509" s="43" t="e">
        <f>IF(#REF!&gt;=$H508,1)</f>
        <v>#REF!</v>
      </c>
      <c r="BE509" s="43" t="e">
        <f>IF(#REF!&gt;=$H508,1)</f>
        <v>#REF!</v>
      </c>
      <c r="BF509" s="43" t="e">
        <f>IF(#REF!&gt;=$H508,1)</f>
        <v>#REF!</v>
      </c>
      <c r="BG509" s="43" t="e">
        <f>IF(#REF!&gt;=$H508,1)</f>
        <v>#REF!</v>
      </c>
      <c r="BH509" s="43" t="e">
        <f>IF(#REF!&gt;=$H508,1)</f>
        <v>#REF!</v>
      </c>
      <c r="BI509" s="43" t="e">
        <f>IF(#REF!&gt;=$H508,1)</f>
        <v>#REF!</v>
      </c>
      <c r="BJ509" s="43" t="e">
        <f>IF(#REF!&gt;=$H508,1)</f>
        <v>#REF!</v>
      </c>
      <c r="BK509" s="43" t="e">
        <f>IF(#REF!&gt;=$H508,1)</f>
        <v>#REF!</v>
      </c>
      <c r="BL509" s="43" t="e">
        <f>IF(#REF!&gt;=$H508,1)</f>
        <v>#REF!</v>
      </c>
      <c r="BM509" s="43" t="e">
        <f>IF(#REF!&gt;=$H508,1)</f>
        <v>#REF!</v>
      </c>
      <c r="BN509" s="43" t="e">
        <f>IF(#REF!&gt;=$H508,1)</f>
        <v>#REF!</v>
      </c>
      <c r="BO509" s="43" t="e">
        <f>IF(#REF!&gt;=$H508,1)</f>
        <v>#REF!</v>
      </c>
      <c r="BP509" s="43" t="e">
        <f>IF(#REF!&gt;=$H508,1)</f>
        <v>#REF!</v>
      </c>
      <c r="BQ509" s="43" t="e">
        <f>IF(#REF!&gt;=$H508,1)</f>
        <v>#REF!</v>
      </c>
      <c r="BR509" s="43" t="e">
        <f>IF(#REF!&gt;=$H508,1)</f>
        <v>#REF!</v>
      </c>
      <c r="BS509" s="43"/>
      <c r="BT509" s="43"/>
      <c r="BU509" s="43"/>
      <c r="BV509" s="43"/>
      <c r="BW509" s="43"/>
      <c r="BX509" s="43"/>
      <c r="BY509" s="43"/>
      <c r="BZ509" s="43"/>
      <c r="CA509" s="43"/>
      <c r="CB509" s="43"/>
      <c r="CC509" s="43"/>
      <c r="CD509" s="43"/>
      <c r="CE509" s="37"/>
      <c r="CF509" s="37"/>
      <c r="CG509" s="37"/>
      <c r="CH509" s="37"/>
      <c r="CI509" s="37"/>
      <c r="CJ509" s="37" t="b">
        <f t="shared" si="418"/>
        <v>0</v>
      </c>
      <c r="CK509" s="37" t="b">
        <f t="shared" si="419"/>
        <v>0</v>
      </c>
      <c r="CL509" s="37" t="b">
        <f t="shared" si="420"/>
        <v>0</v>
      </c>
      <c r="CM509" s="37">
        <f t="shared" si="421"/>
        <v>1</v>
      </c>
      <c r="CN509" s="37" t="b">
        <f t="shared" si="422"/>
        <v>0</v>
      </c>
      <c r="CO509" s="37" t="b">
        <f t="shared" si="423"/>
        <v>0</v>
      </c>
      <c r="CP509" s="37">
        <f t="shared" si="424"/>
        <v>1</v>
      </c>
      <c r="CQ509" s="37">
        <f t="shared" si="425"/>
        <v>1</v>
      </c>
      <c r="CR509" s="37" t="b">
        <f t="shared" si="426"/>
        <v>0</v>
      </c>
      <c r="CS509" s="37" t="b">
        <f t="shared" si="427"/>
        <v>0</v>
      </c>
      <c r="CT509" s="37" t="b">
        <f t="shared" si="428"/>
        <v>0</v>
      </c>
      <c r="CU509" s="37" t="b">
        <f t="shared" si="429"/>
        <v>0</v>
      </c>
      <c r="CV509" s="37" t="b">
        <f t="shared" si="430"/>
        <v>0</v>
      </c>
      <c r="CW509" s="37" t="b">
        <f t="shared" si="431"/>
        <v>0</v>
      </c>
      <c r="CX509" s="37" t="b">
        <f t="shared" si="432"/>
        <v>0</v>
      </c>
      <c r="CY509" s="37" t="b">
        <f t="shared" si="433"/>
        <v>0</v>
      </c>
      <c r="CZ509" s="37" t="b">
        <f t="shared" si="434"/>
        <v>0</v>
      </c>
      <c r="DA509" s="37" t="b">
        <f t="shared" si="435"/>
        <v>0</v>
      </c>
      <c r="DB509" s="37" t="b">
        <f t="shared" si="436"/>
        <v>0</v>
      </c>
      <c r="DC509" s="37" t="e">
        <f>IF(#REF!&gt;=$N508,1)</f>
        <v>#REF!</v>
      </c>
      <c r="DD509" s="37" t="e">
        <f>IF(#REF!&gt;=$N508,1)</f>
        <v>#REF!</v>
      </c>
      <c r="DE509" s="37" t="e">
        <f>IF(#REF!&gt;=$N508,1)</f>
        <v>#REF!</v>
      </c>
      <c r="DF509" s="37" t="e">
        <f>IF(#REF!&gt;=$N508,1)</f>
        <v>#REF!</v>
      </c>
      <c r="DG509" s="37" t="e">
        <f>IF(#REF!&gt;=$N508,1)</f>
        <v>#REF!</v>
      </c>
      <c r="DH509" s="37" t="e">
        <f>IF(#REF!&gt;=$N508,1)</f>
        <v>#REF!</v>
      </c>
      <c r="DI509" s="37" t="e">
        <f>IF(#REF!&gt;=$N508,1)</f>
        <v>#REF!</v>
      </c>
      <c r="DJ509" s="37" t="e">
        <f>IF(#REF!&gt;=$N508,1)</f>
        <v>#REF!</v>
      </c>
      <c r="DK509" s="37" t="e">
        <f>IF(#REF!&gt;=$N508,1)</f>
        <v>#REF!</v>
      </c>
      <c r="DL509" s="37" t="e">
        <f>IF(#REF!&gt;=$N508,1)</f>
        <v>#REF!</v>
      </c>
      <c r="DM509" s="37" t="e">
        <f>IF(#REF!&gt;=$N508,1)</f>
        <v>#REF!</v>
      </c>
      <c r="DN509" s="37" t="e">
        <f>IF(#REF!&gt;=$N508,1)</f>
        <v>#REF!</v>
      </c>
      <c r="DO509" s="37" t="e">
        <f>IF(#REF!&gt;=$N508,1)</f>
        <v>#REF!</v>
      </c>
      <c r="DP509" s="37" t="e">
        <f>IF(#REF!&gt;=$N508,1)</f>
        <v>#REF!</v>
      </c>
      <c r="DQ509" s="37" t="e">
        <f>IF(#REF!&gt;=$N508,1)</f>
        <v>#REF!</v>
      </c>
      <c r="DR509" s="37" t="e">
        <f>IF(#REF!&gt;=$N508,1)</f>
        <v>#REF!</v>
      </c>
      <c r="DS509" s="37" t="e">
        <f>IF(#REF!&gt;=$N508,1)</f>
        <v>#REF!</v>
      </c>
      <c r="DT509" s="37" t="e">
        <f>IF(#REF!&gt;=$N508,1)</f>
        <v>#REF!</v>
      </c>
      <c r="DU509" s="37" t="e">
        <f>IF(#REF!&gt;=$N508,1)</f>
        <v>#REF!</v>
      </c>
      <c r="DV509" s="37" t="e">
        <f>IF(#REF!&gt;=$N508,1)</f>
        <v>#REF!</v>
      </c>
      <c r="DW509" s="37" t="e">
        <f>IF(#REF!&gt;=$N508,1)</f>
        <v>#REF!</v>
      </c>
      <c r="DX509" s="37" t="e">
        <f>IF(#REF!&gt;=$N508,1)</f>
        <v>#REF!</v>
      </c>
      <c r="DY509" s="37" t="e">
        <f>IF(#REF!&gt;=$N508,1)</f>
        <v>#REF!</v>
      </c>
      <c r="DZ509" s="37" t="e">
        <f>IF(#REF!&gt;=$N508,1)</f>
        <v>#REF!</v>
      </c>
      <c r="EA509" s="37" t="e">
        <f>IF(#REF!&gt;=$N508,1)</f>
        <v>#REF!</v>
      </c>
    </row>
    <row r="510" spans="6:131" ht="15" x14ac:dyDescent="0.25">
      <c r="F510" s="4">
        <v>8</v>
      </c>
      <c r="G510" s="7">
        <v>16.7</v>
      </c>
      <c r="H510" s="8">
        <f t="shared" si="390"/>
        <v>14</v>
      </c>
      <c r="I510" s="8">
        <f>+AB529</f>
        <v>5</v>
      </c>
      <c r="J510" s="8">
        <f t="shared" si="391"/>
        <v>14</v>
      </c>
      <c r="K510" s="8">
        <f t="shared" si="392"/>
        <v>16.333333333333332</v>
      </c>
      <c r="L510" s="8">
        <f t="shared" si="395"/>
        <v>13</v>
      </c>
      <c r="M510" s="8">
        <f t="shared" si="396"/>
        <v>-0.24743582965269675</v>
      </c>
      <c r="N510" s="39">
        <f>RANK(G520,$G$503:$G$527,1)</f>
        <v>16</v>
      </c>
      <c r="O510" s="42">
        <f>+CK529</f>
        <v>5</v>
      </c>
      <c r="P510" s="40">
        <f t="shared" si="393"/>
        <v>14</v>
      </c>
      <c r="Q510" s="40">
        <f t="shared" si="394"/>
        <v>16.333333333333332</v>
      </c>
      <c r="R510" s="40">
        <f t="shared" si="397"/>
        <v>16</v>
      </c>
      <c r="S510" s="40">
        <f t="shared" si="398"/>
        <v>-0.49487165930539351</v>
      </c>
      <c r="T510" s="4"/>
      <c r="U510" s="4"/>
      <c r="V510" s="43"/>
      <c r="W510" s="43"/>
      <c r="X510" s="43"/>
      <c r="Y510" s="43"/>
      <c r="Z510" s="43"/>
      <c r="AA510" s="43"/>
      <c r="AB510" s="43">
        <f t="shared" si="400"/>
        <v>1</v>
      </c>
      <c r="AC510" s="43" t="b">
        <f t="shared" si="401"/>
        <v>0</v>
      </c>
      <c r="AD510" s="43">
        <f t="shared" si="402"/>
        <v>1</v>
      </c>
      <c r="AE510" s="43">
        <f t="shared" si="403"/>
        <v>1</v>
      </c>
      <c r="AF510" s="43">
        <f t="shared" si="404"/>
        <v>1</v>
      </c>
      <c r="AG510" s="43">
        <f t="shared" si="405"/>
        <v>1</v>
      </c>
      <c r="AH510" s="43" t="b">
        <f t="shared" si="406"/>
        <v>0</v>
      </c>
      <c r="AI510" s="43">
        <f t="shared" si="407"/>
        <v>1</v>
      </c>
      <c r="AJ510" s="43">
        <f t="shared" si="408"/>
        <v>1</v>
      </c>
      <c r="AK510" s="43">
        <f t="shared" si="409"/>
        <v>1</v>
      </c>
      <c r="AL510" s="43">
        <f t="shared" si="410"/>
        <v>1</v>
      </c>
      <c r="AM510" s="43" t="b">
        <f t="shared" si="411"/>
        <v>0</v>
      </c>
      <c r="AN510" s="43">
        <f t="shared" si="412"/>
        <v>1</v>
      </c>
      <c r="AO510" s="43">
        <f t="shared" si="413"/>
        <v>1</v>
      </c>
      <c r="AP510" s="43">
        <f t="shared" si="414"/>
        <v>1</v>
      </c>
      <c r="AQ510" s="43">
        <f t="shared" si="415"/>
        <v>1</v>
      </c>
      <c r="AR510" s="43" t="b">
        <f t="shared" si="416"/>
        <v>0</v>
      </c>
      <c r="AS510" s="43">
        <f t="shared" si="417"/>
        <v>1</v>
      </c>
      <c r="AT510" s="43" t="e">
        <f>IF(#REF!&gt;=$H509,1)</f>
        <v>#REF!</v>
      </c>
      <c r="AU510" s="43" t="e">
        <f>IF(#REF!&gt;=$H509,1)</f>
        <v>#REF!</v>
      </c>
      <c r="AV510" s="43" t="e">
        <f>IF(#REF!&gt;=$H509,1)</f>
        <v>#REF!</v>
      </c>
      <c r="AW510" s="43" t="e">
        <f>IF(#REF!&gt;=$H509,1)</f>
        <v>#REF!</v>
      </c>
      <c r="AX510" s="43" t="e">
        <f>IF(#REF!&gt;=$H509,1)</f>
        <v>#REF!</v>
      </c>
      <c r="AY510" s="43" t="e">
        <f>IF(#REF!&gt;=$H509,1)</f>
        <v>#REF!</v>
      </c>
      <c r="AZ510" s="43" t="e">
        <f>IF(#REF!&gt;=$H509,1)</f>
        <v>#REF!</v>
      </c>
      <c r="BA510" s="43" t="e">
        <f>IF(#REF!&gt;=$H509,1)</f>
        <v>#REF!</v>
      </c>
      <c r="BB510" s="43" t="e">
        <f>IF(#REF!&gt;=$H509,1)</f>
        <v>#REF!</v>
      </c>
      <c r="BC510" s="43" t="e">
        <f>IF(#REF!&gt;=$H509,1)</f>
        <v>#REF!</v>
      </c>
      <c r="BD510" s="43" t="e">
        <f>IF(#REF!&gt;=$H509,1)</f>
        <v>#REF!</v>
      </c>
      <c r="BE510" s="43" t="e">
        <f>IF(#REF!&gt;=$H509,1)</f>
        <v>#REF!</v>
      </c>
      <c r="BF510" s="43" t="e">
        <f>IF(#REF!&gt;=$H509,1)</f>
        <v>#REF!</v>
      </c>
      <c r="BG510" s="43" t="e">
        <f>IF(#REF!&gt;=$H509,1)</f>
        <v>#REF!</v>
      </c>
      <c r="BH510" s="43" t="e">
        <f>IF(#REF!&gt;=$H509,1)</f>
        <v>#REF!</v>
      </c>
      <c r="BI510" s="43" t="e">
        <f>IF(#REF!&gt;=$H509,1)</f>
        <v>#REF!</v>
      </c>
      <c r="BJ510" s="43" t="e">
        <f>IF(#REF!&gt;=$H509,1)</f>
        <v>#REF!</v>
      </c>
      <c r="BK510" s="43" t="e">
        <f>IF(#REF!&gt;=$H509,1)</f>
        <v>#REF!</v>
      </c>
      <c r="BL510" s="43" t="e">
        <f>IF(#REF!&gt;=$H509,1)</f>
        <v>#REF!</v>
      </c>
      <c r="BM510" s="43" t="e">
        <f>IF(#REF!&gt;=$H509,1)</f>
        <v>#REF!</v>
      </c>
      <c r="BN510" s="43" t="e">
        <f>IF(#REF!&gt;=$H509,1)</f>
        <v>#REF!</v>
      </c>
      <c r="BO510" s="43" t="e">
        <f>IF(#REF!&gt;=$H509,1)</f>
        <v>#REF!</v>
      </c>
      <c r="BP510" s="43" t="e">
        <f>IF(#REF!&gt;=$H509,1)</f>
        <v>#REF!</v>
      </c>
      <c r="BQ510" s="43" t="e">
        <f>IF(#REF!&gt;=$H509,1)</f>
        <v>#REF!</v>
      </c>
      <c r="BR510" s="43" t="e">
        <f>IF(#REF!&gt;=$H509,1)</f>
        <v>#REF!</v>
      </c>
      <c r="BS510" s="43"/>
      <c r="BT510" s="43"/>
      <c r="BU510" s="43"/>
      <c r="BV510" s="43"/>
      <c r="BW510" s="43"/>
      <c r="BX510" s="43"/>
      <c r="BY510" s="43"/>
      <c r="BZ510" s="43"/>
      <c r="CA510" s="43"/>
      <c r="CB510" s="43"/>
      <c r="CC510" s="43"/>
      <c r="CD510" s="43"/>
      <c r="CE510" s="37"/>
      <c r="CF510" s="37"/>
      <c r="CG510" s="37"/>
      <c r="CH510" s="37"/>
      <c r="CI510" s="37"/>
      <c r="CJ510" s="37"/>
      <c r="CK510" s="37">
        <f t="shared" si="419"/>
        <v>1</v>
      </c>
      <c r="CL510" s="37">
        <f t="shared" si="420"/>
        <v>1</v>
      </c>
      <c r="CM510" s="37">
        <f t="shared" si="421"/>
        <v>1</v>
      </c>
      <c r="CN510" s="37">
        <f t="shared" si="422"/>
        <v>1</v>
      </c>
      <c r="CO510" s="37">
        <f t="shared" si="423"/>
        <v>1</v>
      </c>
      <c r="CP510" s="37">
        <f t="shared" si="424"/>
        <v>1</v>
      </c>
      <c r="CQ510" s="37">
        <f t="shared" si="425"/>
        <v>1</v>
      </c>
      <c r="CR510" s="37">
        <f t="shared" si="426"/>
        <v>1</v>
      </c>
      <c r="CS510" s="37">
        <f t="shared" si="427"/>
        <v>1</v>
      </c>
      <c r="CT510" s="37">
        <f t="shared" si="428"/>
        <v>1</v>
      </c>
      <c r="CU510" s="37">
        <f t="shared" si="429"/>
        <v>1</v>
      </c>
      <c r="CV510" s="37">
        <f t="shared" si="430"/>
        <v>1</v>
      </c>
      <c r="CW510" s="37">
        <f t="shared" si="431"/>
        <v>1</v>
      </c>
      <c r="CX510" s="37">
        <f t="shared" si="432"/>
        <v>1</v>
      </c>
      <c r="CY510" s="37">
        <f t="shared" si="433"/>
        <v>1</v>
      </c>
      <c r="CZ510" s="37">
        <f t="shared" si="434"/>
        <v>1</v>
      </c>
      <c r="DA510" s="37">
        <f t="shared" si="435"/>
        <v>1</v>
      </c>
      <c r="DB510" s="37">
        <f t="shared" si="436"/>
        <v>1</v>
      </c>
      <c r="DC510" s="37" t="e">
        <f>IF(#REF!&gt;=$N509,1)</f>
        <v>#REF!</v>
      </c>
      <c r="DD510" s="37" t="e">
        <f>IF(#REF!&gt;=$N509,1)</f>
        <v>#REF!</v>
      </c>
      <c r="DE510" s="37" t="e">
        <f>IF(#REF!&gt;=$N509,1)</f>
        <v>#REF!</v>
      </c>
      <c r="DF510" s="37" t="e">
        <f>IF(#REF!&gt;=$N509,1)</f>
        <v>#REF!</v>
      </c>
      <c r="DG510" s="37" t="e">
        <f>IF(#REF!&gt;=$N509,1)</f>
        <v>#REF!</v>
      </c>
      <c r="DH510" s="37" t="e">
        <f>IF(#REF!&gt;=$N509,1)</f>
        <v>#REF!</v>
      </c>
      <c r="DI510" s="37" t="e">
        <f>IF(#REF!&gt;=$N509,1)</f>
        <v>#REF!</v>
      </c>
      <c r="DJ510" s="37" t="e">
        <f>IF(#REF!&gt;=$N509,1)</f>
        <v>#REF!</v>
      </c>
      <c r="DK510" s="37" t="e">
        <f>IF(#REF!&gt;=$N509,1)</f>
        <v>#REF!</v>
      </c>
      <c r="DL510" s="37" t="e">
        <f>IF(#REF!&gt;=$N509,1)</f>
        <v>#REF!</v>
      </c>
      <c r="DM510" s="37" t="e">
        <f>IF(#REF!&gt;=$N509,1)</f>
        <v>#REF!</v>
      </c>
      <c r="DN510" s="37" t="e">
        <f>IF(#REF!&gt;=$N509,1)</f>
        <v>#REF!</v>
      </c>
      <c r="DO510" s="37" t="e">
        <f>IF(#REF!&gt;=$N509,1)</f>
        <v>#REF!</v>
      </c>
      <c r="DP510" s="37" t="e">
        <f>IF(#REF!&gt;=$N509,1)</f>
        <v>#REF!</v>
      </c>
      <c r="DQ510" s="37" t="e">
        <f>IF(#REF!&gt;=$N509,1)</f>
        <v>#REF!</v>
      </c>
      <c r="DR510" s="37" t="e">
        <f>IF(#REF!&gt;=$N509,1)</f>
        <v>#REF!</v>
      </c>
      <c r="DS510" s="37" t="e">
        <f>IF(#REF!&gt;=$N509,1)</f>
        <v>#REF!</v>
      </c>
      <c r="DT510" s="37" t="e">
        <f>IF(#REF!&gt;=$N509,1)</f>
        <v>#REF!</v>
      </c>
      <c r="DU510" s="37" t="e">
        <f>IF(#REF!&gt;=$N509,1)</f>
        <v>#REF!</v>
      </c>
      <c r="DV510" s="37" t="e">
        <f>IF(#REF!&gt;=$N509,1)</f>
        <v>#REF!</v>
      </c>
      <c r="DW510" s="37" t="e">
        <f>IF(#REF!&gt;=$N509,1)</f>
        <v>#REF!</v>
      </c>
      <c r="DX510" s="37" t="e">
        <f>IF(#REF!&gt;=$N509,1)</f>
        <v>#REF!</v>
      </c>
      <c r="DY510" s="37" t="e">
        <f>IF(#REF!&gt;=$N509,1)</f>
        <v>#REF!</v>
      </c>
      <c r="DZ510" s="37" t="e">
        <f>IF(#REF!&gt;=$N509,1)</f>
        <v>#REF!</v>
      </c>
      <c r="EA510" s="37" t="e">
        <f>IF(#REF!&gt;=$N509,1)</f>
        <v>#REF!</v>
      </c>
    </row>
    <row r="511" spans="6:131" ht="15" x14ac:dyDescent="0.25">
      <c r="F511" s="4">
        <v>9</v>
      </c>
      <c r="G511" s="7">
        <v>15.9</v>
      </c>
      <c r="H511" s="8">
        <f t="shared" si="390"/>
        <v>3</v>
      </c>
      <c r="I511" s="8">
        <f>+AC529</f>
        <v>1</v>
      </c>
      <c r="J511" s="8">
        <f t="shared" si="391"/>
        <v>18</v>
      </c>
      <c r="K511" s="8">
        <f t="shared" si="392"/>
        <v>23</v>
      </c>
      <c r="L511" s="8">
        <f t="shared" si="395"/>
        <v>14</v>
      </c>
      <c r="M511" s="8">
        <f t="shared" si="396"/>
        <v>-0.83405765622829908</v>
      </c>
      <c r="N511" s="39">
        <f>RANK(G519,$G$503:$G$527,1)</f>
        <v>13</v>
      </c>
      <c r="O511" s="42">
        <f>+CL529</f>
        <v>4</v>
      </c>
      <c r="P511" s="40">
        <f t="shared" si="393"/>
        <v>18</v>
      </c>
      <c r="Q511" s="40">
        <f t="shared" si="394"/>
        <v>23</v>
      </c>
      <c r="R511" s="40">
        <f t="shared" si="397"/>
        <v>20</v>
      </c>
      <c r="S511" s="40">
        <f t="shared" si="398"/>
        <v>-0.41702882811414954</v>
      </c>
      <c r="T511" s="4"/>
      <c r="U511" s="4"/>
      <c r="V511" s="43"/>
      <c r="W511" s="43"/>
      <c r="X511" s="43"/>
      <c r="Y511" s="43"/>
      <c r="Z511" s="43"/>
      <c r="AA511" s="43"/>
      <c r="AB511" s="43"/>
      <c r="AC511" s="43" t="b">
        <f t="shared" si="401"/>
        <v>0</v>
      </c>
      <c r="AD511" s="43">
        <f t="shared" si="402"/>
        <v>1</v>
      </c>
      <c r="AE511" s="43">
        <f t="shared" si="403"/>
        <v>1</v>
      </c>
      <c r="AF511" s="43">
        <f t="shared" si="404"/>
        <v>1</v>
      </c>
      <c r="AG511" s="43">
        <f t="shared" si="405"/>
        <v>1</v>
      </c>
      <c r="AH511" s="43" t="b">
        <f t="shared" si="406"/>
        <v>0</v>
      </c>
      <c r="AI511" s="43" t="b">
        <f t="shared" si="407"/>
        <v>0</v>
      </c>
      <c r="AJ511" s="43">
        <f t="shared" si="408"/>
        <v>1</v>
      </c>
      <c r="AK511" s="43" t="b">
        <f t="shared" si="409"/>
        <v>0</v>
      </c>
      <c r="AL511" s="43">
        <f t="shared" si="410"/>
        <v>1</v>
      </c>
      <c r="AM511" s="43" t="b">
        <f t="shared" si="411"/>
        <v>0</v>
      </c>
      <c r="AN511" s="43">
        <f t="shared" si="412"/>
        <v>1</v>
      </c>
      <c r="AO511" s="43">
        <f t="shared" si="413"/>
        <v>1</v>
      </c>
      <c r="AP511" s="43" t="b">
        <f t="shared" si="414"/>
        <v>0</v>
      </c>
      <c r="AQ511" s="43" t="b">
        <f t="shared" si="415"/>
        <v>0</v>
      </c>
      <c r="AR511" s="43" t="b">
        <f t="shared" si="416"/>
        <v>0</v>
      </c>
      <c r="AS511" s="43">
        <f t="shared" si="417"/>
        <v>1</v>
      </c>
      <c r="AT511" s="43" t="e">
        <f>IF(#REF!&gt;=$H510,1)</f>
        <v>#REF!</v>
      </c>
      <c r="AU511" s="43" t="e">
        <f>IF(#REF!&gt;=$H510,1)</f>
        <v>#REF!</v>
      </c>
      <c r="AV511" s="43" t="e">
        <f>IF(#REF!&gt;=$H510,1)</f>
        <v>#REF!</v>
      </c>
      <c r="AW511" s="43" t="e">
        <f>IF(#REF!&gt;=$H510,1)</f>
        <v>#REF!</v>
      </c>
      <c r="AX511" s="43" t="e">
        <f>IF(#REF!&gt;=$H510,1)</f>
        <v>#REF!</v>
      </c>
      <c r="AY511" s="43" t="e">
        <f>IF(#REF!&gt;=$H510,1)</f>
        <v>#REF!</v>
      </c>
      <c r="AZ511" s="43" t="e">
        <f>IF(#REF!&gt;=$H510,1)</f>
        <v>#REF!</v>
      </c>
      <c r="BA511" s="43" t="e">
        <f>IF(#REF!&gt;=$H510,1)</f>
        <v>#REF!</v>
      </c>
      <c r="BB511" s="43" t="e">
        <f>IF(#REF!&gt;=$H510,1)</f>
        <v>#REF!</v>
      </c>
      <c r="BC511" s="43" t="e">
        <f>IF(#REF!&gt;=$H510,1)</f>
        <v>#REF!</v>
      </c>
      <c r="BD511" s="43" t="e">
        <f>IF(#REF!&gt;=$H510,1)</f>
        <v>#REF!</v>
      </c>
      <c r="BE511" s="43" t="e">
        <f>IF(#REF!&gt;=$H510,1)</f>
        <v>#REF!</v>
      </c>
      <c r="BF511" s="43" t="e">
        <f>IF(#REF!&gt;=$H510,1)</f>
        <v>#REF!</v>
      </c>
      <c r="BG511" s="43" t="e">
        <f>IF(#REF!&gt;=$H510,1)</f>
        <v>#REF!</v>
      </c>
      <c r="BH511" s="43" t="e">
        <f>IF(#REF!&gt;=$H510,1)</f>
        <v>#REF!</v>
      </c>
      <c r="BI511" s="43" t="e">
        <f>IF(#REF!&gt;=$H510,1)</f>
        <v>#REF!</v>
      </c>
      <c r="BJ511" s="43" t="e">
        <f>IF(#REF!&gt;=$H510,1)</f>
        <v>#REF!</v>
      </c>
      <c r="BK511" s="43" t="e">
        <f>IF(#REF!&gt;=$H510,1)</f>
        <v>#REF!</v>
      </c>
      <c r="BL511" s="43" t="e">
        <f>IF(#REF!&gt;=$H510,1)</f>
        <v>#REF!</v>
      </c>
      <c r="BM511" s="43" t="e">
        <f>IF(#REF!&gt;=$H510,1)</f>
        <v>#REF!</v>
      </c>
      <c r="BN511" s="43" t="e">
        <f>IF(#REF!&gt;=$H510,1)</f>
        <v>#REF!</v>
      </c>
      <c r="BO511" s="43" t="e">
        <f>IF(#REF!&gt;=$H510,1)</f>
        <v>#REF!</v>
      </c>
      <c r="BP511" s="43" t="e">
        <f>IF(#REF!&gt;=$H510,1)</f>
        <v>#REF!</v>
      </c>
      <c r="BQ511" s="43" t="e">
        <f>IF(#REF!&gt;=$H510,1)</f>
        <v>#REF!</v>
      </c>
      <c r="BR511" s="43" t="e">
        <f>IF(#REF!&gt;=$H510,1)</f>
        <v>#REF!</v>
      </c>
      <c r="BS511" s="43"/>
      <c r="BT511" s="43"/>
      <c r="BU511" s="43"/>
      <c r="BV511" s="43"/>
      <c r="BW511" s="43"/>
      <c r="BX511" s="43"/>
      <c r="BY511" s="43"/>
      <c r="BZ511" s="43"/>
      <c r="CA511" s="43"/>
      <c r="CB511" s="43"/>
      <c r="CC511" s="43"/>
      <c r="CD511" s="43"/>
      <c r="CE511" s="37"/>
      <c r="CF511" s="37"/>
      <c r="CG511" s="37"/>
      <c r="CH511" s="37"/>
      <c r="CI511" s="37"/>
      <c r="CJ511" s="37"/>
      <c r="CK511" s="37"/>
      <c r="CL511" s="37" t="b">
        <f t="shared" si="420"/>
        <v>0</v>
      </c>
      <c r="CM511" s="37">
        <f t="shared" si="421"/>
        <v>1</v>
      </c>
      <c r="CN511" s="37" t="b">
        <f t="shared" si="422"/>
        <v>0</v>
      </c>
      <c r="CO511" s="37" t="b">
        <f t="shared" si="423"/>
        <v>0</v>
      </c>
      <c r="CP511" s="37">
        <f t="shared" si="424"/>
        <v>1</v>
      </c>
      <c r="CQ511" s="37">
        <f t="shared" si="425"/>
        <v>1</v>
      </c>
      <c r="CR511" s="37">
        <f t="shared" si="426"/>
        <v>1</v>
      </c>
      <c r="CS511" s="37" t="b">
        <f t="shared" si="427"/>
        <v>0</v>
      </c>
      <c r="CT511" s="37" t="b">
        <f t="shared" si="428"/>
        <v>0</v>
      </c>
      <c r="CU511" s="37" t="b">
        <f t="shared" si="429"/>
        <v>0</v>
      </c>
      <c r="CV511" s="37" t="b">
        <f t="shared" si="430"/>
        <v>0</v>
      </c>
      <c r="CW511" s="37" t="b">
        <f t="shared" si="431"/>
        <v>0</v>
      </c>
      <c r="CX511" s="37">
        <f t="shared" si="432"/>
        <v>1</v>
      </c>
      <c r="CY511" s="37" t="b">
        <f t="shared" si="433"/>
        <v>0</v>
      </c>
      <c r="CZ511" s="37" t="b">
        <f t="shared" si="434"/>
        <v>0</v>
      </c>
      <c r="DA511" s="37">
        <f t="shared" si="435"/>
        <v>1</v>
      </c>
      <c r="DB511" s="37" t="b">
        <f t="shared" si="436"/>
        <v>0</v>
      </c>
      <c r="DC511" s="37" t="e">
        <f>IF(#REF!&gt;=$N510,1)</f>
        <v>#REF!</v>
      </c>
      <c r="DD511" s="37" t="e">
        <f>IF(#REF!&gt;=$N510,1)</f>
        <v>#REF!</v>
      </c>
      <c r="DE511" s="37" t="e">
        <f>IF(#REF!&gt;=$N510,1)</f>
        <v>#REF!</v>
      </c>
      <c r="DF511" s="37" t="e">
        <f>IF(#REF!&gt;=$N510,1)</f>
        <v>#REF!</v>
      </c>
      <c r="DG511" s="37" t="e">
        <f>IF(#REF!&gt;=$N510,1)</f>
        <v>#REF!</v>
      </c>
      <c r="DH511" s="37" t="e">
        <f>IF(#REF!&gt;=$N510,1)</f>
        <v>#REF!</v>
      </c>
      <c r="DI511" s="37" t="e">
        <f>IF(#REF!&gt;=$N510,1)</f>
        <v>#REF!</v>
      </c>
      <c r="DJ511" s="37" t="e">
        <f>IF(#REF!&gt;=$N510,1)</f>
        <v>#REF!</v>
      </c>
      <c r="DK511" s="37" t="e">
        <f>IF(#REF!&gt;=$N510,1)</f>
        <v>#REF!</v>
      </c>
      <c r="DL511" s="37" t="e">
        <f>IF(#REF!&gt;=$N510,1)</f>
        <v>#REF!</v>
      </c>
      <c r="DM511" s="37" t="e">
        <f>IF(#REF!&gt;=$N510,1)</f>
        <v>#REF!</v>
      </c>
      <c r="DN511" s="37" t="e">
        <f>IF(#REF!&gt;=$N510,1)</f>
        <v>#REF!</v>
      </c>
      <c r="DO511" s="37" t="e">
        <f>IF(#REF!&gt;=$N510,1)</f>
        <v>#REF!</v>
      </c>
      <c r="DP511" s="37" t="e">
        <f>IF(#REF!&gt;=$N510,1)</f>
        <v>#REF!</v>
      </c>
      <c r="DQ511" s="37" t="e">
        <f>IF(#REF!&gt;=$N510,1)</f>
        <v>#REF!</v>
      </c>
      <c r="DR511" s="37" t="e">
        <f>IF(#REF!&gt;=$N510,1)</f>
        <v>#REF!</v>
      </c>
      <c r="DS511" s="37" t="e">
        <f>IF(#REF!&gt;=$N510,1)</f>
        <v>#REF!</v>
      </c>
      <c r="DT511" s="37" t="e">
        <f>IF(#REF!&gt;=$N510,1)</f>
        <v>#REF!</v>
      </c>
      <c r="DU511" s="37" t="e">
        <f>IF(#REF!&gt;=$N510,1)</f>
        <v>#REF!</v>
      </c>
      <c r="DV511" s="37" t="e">
        <f>IF(#REF!&gt;=$N510,1)</f>
        <v>#REF!</v>
      </c>
      <c r="DW511" s="37" t="e">
        <f>IF(#REF!&gt;=$N510,1)</f>
        <v>#REF!</v>
      </c>
      <c r="DX511" s="37" t="e">
        <f>IF(#REF!&gt;=$N510,1)</f>
        <v>#REF!</v>
      </c>
      <c r="DY511" s="37" t="e">
        <f>IF(#REF!&gt;=$N510,1)</f>
        <v>#REF!</v>
      </c>
      <c r="DZ511" s="37" t="e">
        <f>IF(#REF!&gt;=$N510,1)</f>
        <v>#REF!</v>
      </c>
      <c r="EA511" s="37" t="e">
        <f>IF(#REF!&gt;=$N510,1)</f>
        <v>#REF!</v>
      </c>
    </row>
    <row r="512" spans="6:131" ht="15" x14ac:dyDescent="0.25">
      <c r="F512" s="4">
        <v>10</v>
      </c>
      <c r="G512" s="7">
        <v>16.8</v>
      </c>
      <c r="H512" s="8">
        <f t="shared" si="390"/>
        <v>15</v>
      </c>
      <c r="I512" s="8">
        <f>+AD529</f>
        <v>7</v>
      </c>
      <c r="J512" s="8">
        <f t="shared" si="391"/>
        <v>22.5</v>
      </c>
      <c r="K512" s="8">
        <f t="shared" si="392"/>
        <v>31.25</v>
      </c>
      <c r="L512" s="8">
        <f t="shared" si="395"/>
        <v>21</v>
      </c>
      <c r="M512" s="8">
        <f t="shared" si="396"/>
        <v>-0.26832815729997472</v>
      </c>
      <c r="N512" s="39">
        <f>RANK(G518,$G$503:$G$527,1)</f>
        <v>25</v>
      </c>
      <c r="O512" s="42">
        <f>+CM529</f>
        <v>9</v>
      </c>
      <c r="P512" s="40">
        <f t="shared" si="393"/>
        <v>22.5</v>
      </c>
      <c r="Q512" s="40">
        <f t="shared" si="394"/>
        <v>31.25</v>
      </c>
      <c r="R512" s="40">
        <f t="shared" si="397"/>
        <v>29</v>
      </c>
      <c r="S512" s="40">
        <f t="shared" si="398"/>
        <v>-1.1627553482998907</v>
      </c>
      <c r="T512" s="4"/>
      <c r="U512" s="4"/>
      <c r="V512" s="43"/>
      <c r="W512" s="43"/>
      <c r="X512" s="43"/>
      <c r="Y512" s="43"/>
      <c r="Z512" s="43"/>
      <c r="AA512" s="43"/>
      <c r="AB512" s="43"/>
      <c r="AC512" s="43"/>
      <c r="AD512" s="43">
        <f t="shared" si="402"/>
        <v>1</v>
      </c>
      <c r="AE512" s="43">
        <f t="shared" si="403"/>
        <v>1</v>
      </c>
      <c r="AF512" s="43">
        <f t="shared" si="404"/>
        <v>1</v>
      </c>
      <c r="AG512" s="43">
        <f t="shared" si="405"/>
        <v>1</v>
      </c>
      <c r="AH512" s="43">
        <f t="shared" si="406"/>
        <v>1</v>
      </c>
      <c r="AI512" s="43">
        <f t="shared" si="407"/>
        <v>1</v>
      </c>
      <c r="AJ512" s="43">
        <f t="shared" si="408"/>
        <v>1</v>
      </c>
      <c r="AK512" s="43">
        <f t="shared" si="409"/>
        <v>1</v>
      </c>
      <c r="AL512" s="43">
        <f t="shared" si="410"/>
        <v>1</v>
      </c>
      <c r="AM512" s="43" t="b">
        <f t="shared" si="411"/>
        <v>0</v>
      </c>
      <c r="AN512" s="43">
        <f t="shared" si="412"/>
        <v>1</v>
      </c>
      <c r="AO512" s="43">
        <f t="shared" si="413"/>
        <v>1</v>
      </c>
      <c r="AP512" s="43">
        <f t="shared" si="414"/>
        <v>1</v>
      </c>
      <c r="AQ512" s="43">
        <f t="shared" si="415"/>
        <v>1</v>
      </c>
      <c r="AR512" s="43">
        <f t="shared" si="416"/>
        <v>1</v>
      </c>
      <c r="AS512" s="43">
        <f t="shared" si="417"/>
        <v>1</v>
      </c>
      <c r="AT512" s="43" t="e">
        <f>IF(#REF!&gt;=$H511,1)</f>
        <v>#REF!</v>
      </c>
      <c r="AU512" s="43" t="e">
        <f>IF(#REF!&gt;=$H511,1)</f>
        <v>#REF!</v>
      </c>
      <c r="AV512" s="43" t="e">
        <f>IF(#REF!&gt;=$H511,1)</f>
        <v>#REF!</v>
      </c>
      <c r="AW512" s="43" t="e">
        <f>IF(#REF!&gt;=$H511,1)</f>
        <v>#REF!</v>
      </c>
      <c r="AX512" s="43" t="e">
        <f>IF(#REF!&gt;=$H511,1)</f>
        <v>#REF!</v>
      </c>
      <c r="AY512" s="43" t="e">
        <f>IF(#REF!&gt;=$H511,1)</f>
        <v>#REF!</v>
      </c>
      <c r="AZ512" s="43" t="e">
        <f>IF(#REF!&gt;=$H511,1)</f>
        <v>#REF!</v>
      </c>
      <c r="BA512" s="43" t="e">
        <f>IF(#REF!&gt;=$H511,1)</f>
        <v>#REF!</v>
      </c>
      <c r="BB512" s="43" t="e">
        <f>IF(#REF!&gt;=$H511,1)</f>
        <v>#REF!</v>
      </c>
      <c r="BC512" s="43" t="e">
        <f>IF(#REF!&gt;=$H511,1)</f>
        <v>#REF!</v>
      </c>
      <c r="BD512" s="43" t="e">
        <f>IF(#REF!&gt;=$H511,1)</f>
        <v>#REF!</v>
      </c>
      <c r="BE512" s="43" t="e">
        <f>IF(#REF!&gt;=$H511,1)</f>
        <v>#REF!</v>
      </c>
      <c r="BF512" s="43" t="e">
        <f>IF(#REF!&gt;=$H511,1)</f>
        <v>#REF!</v>
      </c>
      <c r="BG512" s="43" t="e">
        <f>IF(#REF!&gt;=$H511,1)</f>
        <v>#REF!</v>
      </c>
      <c r="BH512" s="43" t="e">
        <f>IF(#REF!&gt;=$H511,1)</f>
        <v>#REF!</v>
      </c>
      <c r="BI512" s="43" t="e">
        <f>IF(#REF!&gt;=$H511,1)</f>
        <v>#REF!</v>
      </c>
      <c r="BJ512" s="43" t="e">
        <f>IF(#REF!&gt;=$H511,1)</f>
        <v>#REF!</v>
      </c>
      <c r="BK512" s="43" t="e">
        <f>IF(#REF!&gt;=$H511,1)</f>
        <v>#REF!</v>
      </c>
      <c r="BL512" s="43" t="e">
        <f>IF(#REF!&gt;=$H511,1)</f>
        <v>#REF!</v>
      </c>
      <c r="BM512" s="43" t="e">
        <f>IF(#REF!&gt;=$H511,1)</f>
        <v>#REF!</v>
      </c>
      <c r="BN512" s="43" t="e">
        <f>IF(#REF!&gt;=$H511,1)</f>
        <v>#REF!</v>
      </c>
      <c r="BO512" s="43" t="e">
        <f>IF(#REF!&gt;=$H511,1)</f>
        <v>#REF!</v>
      </c>
      <c r="BP512" s="43" t="e">
        <f>IF(#REF!&gt;=$H511,1)</f>
        <v>#REF!</v>
      </c>
      <c r="BQ512" s="43" t="e">
        <f>IF(#REF!&gt;=$H511,1)</f>
        <v>#REF!</v>
      </c>
      <c r="BR512" s="43" t="e">
        <f>IF(#REF!&gt;=$H511,1)</f>
        <v>#REF!</v>
      </c>
      <c r="BS512" s="43"/>
      <c r="BT512" s="43"/>
      <c r="BU512" s="43"/>
      <c r="BV512" s="43"/>
      <c r="BW512" s="43"/>
      <c r="BX512" s="43"/>
      <c r="BY512" s="43"/>
      <c r="BZ512" s="43"/>
      <c r="CA512" s="43"/>
      <c r="CB512" s="43"/>
      <c r="CC512" s="43"/>
      <c r="CD512" s="43"/>
      <c r="CE512" s="37"/>
      <c r="CF512" s="37"/>
      <c r="CG512" s="37"/>
      <c r="CH512" s="37"/>
      <c r="CI512" s="37"/>
      <c r="CJ512" s="37"/>
      <c r="CK512" s="37"/>
      <c r="CL512" s="37"/>
      <c r="CM512" s="37">
        <f t="shared" si="421"/>
        <v>1</v>
      </c>
      <c r="CN512" s="37" t="b">
        <f t="shared" si="422"/>
        <v>0</v>
      </c>
      <c r="CO512" s="37" t="b">
        <f t="shared" si="423"/>
        <v>0</v>
      </c>
      <c r="CP512" s="37">
        <f t="shared" si="424"/>
        <v>1</v>
      </c>
      <c r="CQ512" s="37">
        <f t="shared" si="425"/>
        <v>1</v>
      </c>
      <c r="CR512" s="37">
        <f t="shared" si="426"/>
        <v>1</v>
      </c>
      <c r="CS512" s="37">
        <f t="shared" si="427"/>
        <v>1</v>
      </c>
      <c r="CT512" s="37" t="b">
        <f t="shared" si="428"/>
        <v>0</v>
      </c>
      <c r="CU512" s="37">
        <f t="shared" si="429"/>
        <v>1</v>
      </c>
      <c r="CV512" s="37" t="b">
        <f t="shared" si="430"/>
        <v>0</v>
      </c>
      <c r="CW512" s="37" t="b">
        <f t="shared" si="431"/>
        <v>0</v>
      </c>
      <c r="CX512" s="37">
        <f t="shared" si="432"/>
        <v>1</v>
      </c>
      <c r="CY512" s="37" t="b">
        <f t="shared" si="433"/>
        <v>0</v>
      </c>
      <c r="CZ512" s="37" t="b">
        <f t="shared" si="434"/>
        <v>0</v>
      </c>
      <c r="DA512" s="37">
        <f t="shared" si="435"/>
        <v>1</v>
      </c>
      <c r="DB512" s="37" t="b">
        <f t="shared" si="436"/>
        <v>0</v>
      </c>
      <c r="DC512" s="37" t="e">
        <f>IF(#REF!&gt;=$N511,1)</f>
        <v>#REF!</v>
      </c>
      <c r="DD512" s="37" t="e">
        <f>IF(#REF!&gt;=$N511,1)</f>
        <v>#REF!</v>
      </c>
      <c r="DE512" s="37" t="e">
        <f>IF(#REF!&gt;=$N511,1)</f>
        <v>#REF!</v>
      </c>
      <c r="DF512" s="37" t="e">
        <f>IF(#REF!&gt;=$N511,1)</f>
        <v>#REF!</v>
      </c>
      <c r="DG512" s="37" t="e">
        <f>IF(#REF!&gt;=$N511,1)</f>
        <v>#REF!</v>
      </c>
      <c r="DH512" s="37" t="e">
        <f>IF(#REF!&gt;=$N511,1)</f>
        <v>#REF!</v>
      </c>
      <c r="DI512" s="37" t="e">
        <f>IF(#REF!&gt;=$N511,1)</f>
        <v>#REF!</v>
      </c>
      <c r="DJ512" s="37" t="e">
        <f>IF(#REF!&gt;=$N511,1)</f>
        <v>#REF!</v>
      </c>
      <c r="DK512" s="37" t="e">
        <f>IF(#REF!&gt;=$N511,1)</f>
        <v>#REF!</v>
      </c>
      <c r="DL512" s="37" t="e">
        <f>IF(#REF!&gt;=$N511,1)</f>
        <v>#REF!</v>
      </c>
      <c r="DM512" s="37" t="e">
        <f>IF(#REF!&gt;=$N511,1)</f>
        <v>#REF!</v>
      </c>
      <c r="DN512" s="37" t="e">
        <f>IF(#REF!&gt;=$N511,1)</f>
        <v>#REF!</v>
      </c>
      <c r="DO512" s="37" t="e">
        <f>IF(#REF!&gt;=$N511,1)</f>
        <v>#REF!</v>
      </c>
      <c r="DP512" s="37" t="e">
        <f>IF(#REF!&gt;=$N511,1)</f>
        <v>#REF!</v>
      </c>
      <c r="DQ512" s="37" t="e">
        <f>IF(#REF!&gt;=$N511,1)</f>
        <v>#REF!</v>
      </c>
      <c r="DR512" s="37" t="e">
        <f>IF(#REF!&gt;=$N511,1)</f>
        <v>#REF!</v>
      </c>
      <c r="DS512" s="37" t="e">
        <f>IF(#REF!&gt;=$N511,1)</f>
        <v>#REF!</v>
      </c>
      <c r="DT512" s="37" t="e">
        <f>IF(#REF!&gt;=$N511,1)</f>
        <v>#REF!</v>
      </c>
      <c r="DU512" s="37" t="e">
        <f>IF(#REF!&gt;=$N511,1)</f>
        <v>#REF!</v>
      </c>
      <c r="DV512" s="37" t="e">
        <f>IF(#REF!&gt;=$N511,1)</f>
        <v>#REF!</v>
      </c>
      <c r="DW512" s="37" t="e">
        <f>IF(#REF!&gt;=$N511,1)</f>
        <v>#REF!</v>
      </c>
      <c r="DX512" s="37" t="e">
        <f>IF(#REF!&gt;=$N511,1)</f>
        <v>#REF!</v>
      </c>
      <c r="DY512" s="37" t="e">
        <f>IF(#REF!&gt;=$N511,1)</f>
        <v>#REF!</v>
      </c>
      <c r="DZ512" s="37" t="e">
        <f>IF(#REF!&gt;=$N511,1)</f>
        <v>#REF!</v>
      </c>
      <c r="EA512" s="37" t="e">
        <f>IF(#REF!&gt;=$N511,1)</f>
        <v>#REF!</v>
      </c>
    </row>
    <row r="513" spans="6:131" ht="15" x14ac:dyDescent="0.25">
      <c r="F513" s="4">
        <v>11</v>
      </c>
      <c r="G513" s="7">
        <v>17</v>
      </c>
      <c r="H513" s="8">
        <f t="shared" si="390"/>
        <v>20</v>
      </c>
      <c r="I513" s="8">
        <f>+AE529</f>
        <v>10</v>
      </c>
      <c r="J513" s="8">
        <f t="shared" si="391"/>
        <v>27.5</v>
      </c>
      <c r="K513" s="8">
        <f t="shared" si="392"/>
        <v>41.25</v>
      </c>
      <c r="L513" s="8">
        <f t="shared" si="395"/>
        <v>31</v>
      </c>
      <c r="M513" s="8">
        <f t="shared" si="396"/>
        <v>0.54494926091306606</v>
      </c>
      <c r="N513" s="39">
        <f>RANK(G517,$G$503:$G$527,1)</f>
        <v>7</v>
      </c>
      <c r="O513" s="42">
        <f>+CN529</f>
        <v>4</v>
      </c>
      <c r="P513" s="40">
        <f t="shared" si="393"/>
        <v>27.5</v>
      </c>
      <c r="Q513" s="40">
        <f t="shared" si="394"/>
        <v>41.25</v>
      </c>
      <c r="R513" s="40">
        <f t="shared" si="397"/>
        <v>33</v>
      </c>
      <c r="S513" s="40">
        <f t="shared" si="398"/>
        <v>-0.8563488385776753</v>
      </c>
      <c r="T513" s="4"/>
      <c r="U513" s="4"/>
      <c r="V513" s="43"/>
      <c r="W513" s="43"/>
      <c r="X513" s="43"/>
      <c r="Y513" s="43"/>
      <c r="Z513" s="43"/>
      <c r="AA513" s="43"/>
      <c r="AB513" s="43"/>
      <c r="AC513" s="43"/>
      <c r="AD513" s="43"/>
      <c r="AE513" s="43">
        <f t="shared" si="403"/>
        <v>1</v>
      </c>
      <c r="AF513" s="43">
        <f t="shared" si="404"/>
        <v>1</v>
      </c>
      <c r="AG513" s="43">
        <f t="shared" si="405"/>
        <v>1</v>
      </c>
      <c r="AH513" s="43" t="b">
        <f t="shared" si="406"/>
        <v>0</v>
      </c>
      <c r="AI513" s="43" t="b">
        <f t="shared" si="407"/>
        <v>0</v>
      </c>
      <c r="AJ513" s="43">
        <f t="shared" si="408"/>
        <v>1</v>
      </c>
      <c r="AK513" s="43" t="b">
        <f t="shared" si="409"/>
        <v>0</v>
      </c>
      <c r="AL513" s="43">
        <f t="shared" si="410"/>
        <v>1</v>
      </c>
      <c r="AM513" s="43" t="b">
        <f t="shared" si="411"/>
        <v>0</v>
      </c>
      <c r="AN513" s="43">
        <f t="shared" si="412"/>
        <v>1</v>
      </c>
      <c r="AO513" s="43">
        <f t="shared" si="413"/>
        <v>1</v>
      </c>
      <c r="AP513" s="43" t="b">
        <f t="shared" si="414"/>
        <v>0</v>
      </c>
      <c r="AQ513" s="43" t="b">
        <f t="shared" si="415"/>
        <v>0</v>
      </c>
      <c r="AR513" s="43" t="b">
        <f t="shared" si="416"/>
        <v>0</v>
      </c>
      <c r="AS513" s="43">
        <f t="shared" si="417"/>
        <v>1</v>
      </c>
      <c r="AT513" s="43" t="e">
        <f>IF(#REF!&gt;=$H512,1)</f>
        <v>#REF!</v>
      </c>
      <c r="AU513" s="43" t="e">
        <f>IF(#REF!&gt;=$H512,1)</f>
        <v>#REF!</v>
      </c>
      <c r="AV513" s="43" t="e">
        <f>IF(#REF!&gt;=$H512,1)</f>
        <v>#REF!</v>
      </c>
      <c r="AW513" s="43" t="e">
        <f>IF(#REF!&gt;=$H512,1)</f>
        <v>#REF!</v>
      </c>
      <c r="AX513" s="43" t="e">
        <f>IF(#REF!&gt;=$H512,1)</f>
        <v>#REF!</v>
      </c>
      <c r="AY513" s="43" t="e">
        <f>IF(#REF!&gt;=$H512,1)</f>
        <v>#REF!</v>
      </c>
      <c r="AZ513" s="43" t="e">
        <f>IF(#REF!&gt;=$H512,1)</f>
        <v>#REF!</v>
      </c>
      <c r="BA513" s="43" t="e">
        <f>IF(#REF!&gt;=$H512,1)</f>
        <v>#REF!</v>
      </c>
      <c r="BB513" s="43" t="e">
        <f>IF(#REF!&gt;=$H512,1)</f>
        <v>#REF!</v>
      </c>
      <c r="BC513" s="43" t="e">
        <f>IF(#REF!&gt;=$H512,1)</f>
        <v>#REF!</v>
      </c>
      <c r="BD513" s="43" t="e">
        <f>IF(#REF!&gt;=$H512,1)</f>
        <v>#REF!</v>
      </c>
      <c r="BE513" s="43" t="e">
        <f>IF(#REF!&gt;=$H512,1)</f>
        <v>#REF!</v>
      </c>
      <c r="BF513" s="43" t="e">
        <f>IF(#REF!&gt;=$H512,1)</f>
        <v>#REF!</v>
      </c>
      <c r="BG513" s="43" t="e">
        <f>IF(#REF!&gt;=$H512,1)</f>
        <v>#REF!</v>
      </c>
      <c r="BH513" s="43" t="e">
        <f>IF(#REF!&gt;=$H512,1)</f>
        <v>#REF!</v>
      </c>
      <c r="BI513" s="43" t="e">
        <f>IF(#REF!&gt;=$H512,1)</f>
        <v>#REF!</v>
      </c>
      <c r="BJ513" s="43" t="e">
        <f>IF(#REF!&gt;=$H512,1)</f>
        <v>#REF!</v>
      </c>
      <c r="BK513" s="43" t="e">
        <f>IF(#REF!&gt;=$H512,1)</f>
        <v>#REF!</v>
      </c>
      <c r="BL513" s="43" t="e">
        <f>IF(#REF!&gt;=$H512,1)</f>
        <v>#REF!</v>
      </c>
      <c r="BM513" s="43" t="e">
        <f>IF(#REF!&gt;=$H512,1)</f>
        <v>#REF!</v>
      </c>
      <c r="BN513" s="43" t="e">
        <f>IF(#REF!&gt;=$H512,1)</f>
        <v>#REF!</v>
      </c>
      <c r="BO513" s="43" t="e">
        <f>IF(#REF!&gt;=$H512,1)</f>
        <v>#REF!</v>
      </c>
      <c r="BP513" s="43" t="e">
        <f>IF(#REF!&gt;=$H512,1)</f>
        <v>#REF!</v>
      </c>
      <c r="BQ513" s="43" t="e">
        <f>IF(#REF!&gt;=$H512,1)</f>
        <v>#REF!</v>
      </c>
      <c r="BR513" s="43" t="e">
        <f>IF(#REF!&gt;=$H512,1)</f>
        <v>#REF!</v>
      </c>
      <c r="BS513" s="43"/>
      <c r="BT513" s="43"/>
      <c r="BU513" s="43"/>
      <c r="BV513" s="43"/>
      <c r="BW513" s="43"/>
      <c r="BX513" s="43"/>
      <c r="BY513" s="43"/>
      <c r="BZ513" s="43"/>
      <c r="CA513" s="43"/>
      <c r="CB513" s="43"/>
      <c r="CC513" s="43"/>
      <c r="CD513" s="43"/>
      <c r="CE513" s="37"/>
      <c r="CF513" s="37"/>
      <c r="CG513" s="37"/>
      <c r="CH513" s="37"/>
      <c r="CI513" s="37"/>
      <c r="CJ513" s="37"/>
      <c r="CK513" s="37"/>
      <c r="CL513" s="37"/>
      <c r="CM513" s="37"/>
      <c r="CN513" s="37" t="b">
        <f t="shared" si="422"/>
        <v>0</v>
      </c>
      <c r="CO513" s="37" t="b">
        <f t="shared" si="423"/>
        <v>0</v>
      </c>
      <c r="CP513" s="37" t="b">
        <f t="shared" si="424"/>
        <v>0</v>
      </c>
      <c r="CQ513" s="37" t="b">
        <f t="shared" si="425"/>
        <v>0</v>
      </c>
      <c r="CR513" s="37" t="b">
        <f t="shared" si="426"/>
        <v>0</v>
      </c>
      <c r="CS513" s="37" t="b">
        <f t="shared" si="427"/>
        <v>0</v>
      </c>
      <c r="CT513" s="37" t="b">
        <f t="shared" si="428"/>
        <v>0</v>
      </c>
      <c r="CU513" s="37" t="b">
        <f t="shared" si="429"/>
        <v>0</v>
      </c>
      <c r="CV513" s="37" t="b">
        <f t="shared" si="430"/>
        <v>0</v>
      </c>
      <c r="CW513" s="37" t="b">
        <f t="shared" si="431"/>
        <v>0</v>
      </c>
      <c r="CX513" s="37" t="b">
        <f t="shared" si="432"/>
        <v>0</v>
      </c>
      <c r="CY513" s="37" t="b">
        <f t="shared" si="433"/>
        <v>0</v>
      </c>
      <c r="CZ513" s="37" t="b">
        <f t="shared" si="434"/>
        <v>0</v>
      </c>
      <c r="DA513" s="37" t="b">
        <f t="shared" si="435"/>
        <v>0</v>
      </c>
      <c r="DB513" s="37" t="b">
        <f t="shared" si="436"/>
        <v>0</v>
      </c>
      <c r="DC513" s="37" t="e">
        <f>IF(#REF!&gt;=$N512,1)</f>
        <v>#REF!</v>
      </c>
      <c r="DD513" s="37" t="e">
        <f>IF(#REF!&gt;=$N512,1)</f>
        <v>#REF!</v>
      </c>
      <c r="DE513" s="37" t="e">
        <f>IF(#REF!&gt;=$N512,1)</f>
        <v>#REF!</v>
      </c>
      <c r="DF513" s="37" t="e">
        <f>IF(#REF!&gt;=$N512,1)</f>
        <v>#REF!</v>
      </c>
      <c r="DG513" s="37" t="e">
        <f>IF(#REF!&gt;=$N512,1)</f>
        <v>#REF!</v>
      </c>
      <c r="DH513" s="37" t="e">
        <f>IF(#REF!&gt;=$N512,1)</f>
        <v>#REF!</v>
      </c>
      <c r="DI513" s="37" t="e">
        <f>IF(#REF!&gt;=$N512,1)</f>
        <v>#REF!</v>
      </c>
      <c r="DJ513" s="37" t="e">
        <f>IF(#REF!&gt;=$N512,1)</f>
        <v>#REF!</v>
      </c>
      <c r="DK513" s="37" t="e">
        <f>IF(#REF!&gt;=$N512,1)</f>
        <v>#REF!</v>
      </c>
      <c r="DL513" s="37" t="e">
        <f>IF(#REF!&gt;=$N512,1)</f>
        <v>#REF!</v>
      </c>
      <c r="DM513" s="37" t="e">
        <f>IF(#REF!&gt;=$N512,1)</f>
        <v>#REF!</v>
      </c>
      <c r="DN513" s="37" t="e">
        <f>IF(#REF!&gt;=$N512,1)</f>
        <v>#REF!</v>
      </c>
      <c r="DO513" s="37" t="e">
        <f>IF(#REF!&gt;=$N512,1)</f>
        <v>#REF!</v>
      </c>
      <c r="DP513" s="37" t="e">
        <f>IF(#REF!&gt;=$N512,1)</f>
        <v>#REF!</v>
      </c>
      <c r="DQ513" s="37" t="e">
        <f>IF(#REF!&gt;=$N512,1)</f>
        <v>#REF!</v>
      </c>
      <c r="DR513" s="37" t="e">
        <f>IF(#REF!&gt;=$N512,1)</f>
        <v>#REF!</v>
      </c>
      <c r="DS513" s="37" t="e">
        <f>IF(#REF!&gt;=$N512,1)</f>
        <v>#REF!</v>
      </c>
      <c r="DT513" s="37" t="e">
        <f>IF(#REF!&gt;=$N512,1)</f>
        <v>#REF!</v>
      </c>
      <c r="DU513" s="37" t="e">
        <f>IF(#REF!&gt;=$N512,1)</f>
        <v>#REF!</v>
      </c>
      <c r="DV513" s="37" t="e">
        <f>IF(#REF!&gt;=$N512,1)</f>
        <v>#REF!</v>
      </c>
      <c r="DW513" s="37" t="e">
        <f>IF(#REF!&gt;=$N512,1)</f>
        <v>#REF!</v>
      </c>
      <c r="DX513" s="37" t="e">
        <f>IF(#REF!&gt;=$N512,1)</f>
        <v>#REF!</v>
      </c>
      <c r="DY513" s="37" t="e">
        <f>IF(#REF!&gt;=$N512,1)</f>
        <v>#REF!</v>
      </c>
      <c r="DZ513" s="37" t="e">
        <f>IF(#REF!&gt;=$N512,1)</f>
        <v>#REF!</v>
      </c>
      <c r="EA513" s="37" t="e">
        <f>IF(#REF!&gt;=$N512,1)</f>
        <v>#REF!</v>
      </c>
    </row>
    <row r="514" spans="6:131" ht="15" x14ac:dyDescent="0.25">
      <c r="F514" s="4">
        <v>12</v>
      </c>
      <c r="G514" s="7">
        <v>17.100000000000001</v>
      </c>
      <c r="H514" s="8">
        <f t="shared" si="390"/>
        <v>21</v>
      </c>
      <c r="I514" s="8">
        <f>+AF529</f>
        <v>11</v>
      </c>
      <c r="J514" s="8">
        <f t="shared" si="391"/>
        <v>33</v>
      </c>
      <c r="K514" s="8">
        <f t="shared" si="392"/>
        <v>53.166666666666664</v>
      </c>
      <c r="L514" s="8">
        <f t="shared" si="395"/>
        <v>42</v>
      </c>
      <c r="M514" s="8">
        <f t="shared" si="396"/>
        <v>1.2343058663827349</v>
      </c>
      <c r="N514" s="39">
        <f>RANK(G516,$G$503:$G$527,1)</f>
        <v>5</v>
      </c>
      <c r="O514" s="42">
        <f>+CO529</f>
        <v>2</v>
      </c>
      <c r="P514" s="40">
        <f t="shared" si="393"/>
        <v>33</v>
      </c>
      <c r="Q514" s="40">
        <f t="shared" si="394"/>
        <v>53.166666666666664</v>
      </c>
      <c r="R514" s="40">
        <f t="shared" si="397"/>
        <v>35</v>
      </c>
      <c r="S514" s="40">
        <f t="shared" si="398"/>
        <v>-0.27429019252949666</v>
      </c>
      <c r="T514" s="4"/>
      <c r="U514" s="4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>
        <f t="shared" si="404"/>
        <v>1</v>
      </c>
      <c r="AG514" s="43">
        <f t="shared" si="405"/>
        <v>1</v>
      </c>
      <c r="AH514" s="43" t="b">
        <f t="shared" si="406"/>
        <v>0</v>
      </c>
      <c r="AI514" s="43" t="b">
        <f t="shared" si="407"/>
        <v>0</v>
      </c>
      <c r="AJ514" s="43">
        <f t="shared" si="408"/>
        <v>1</v>
      </c>
      <c r="AK514" s="43" t="b">
        <f t="shared" si="409"/>
        <v>0</v>
      </c>
      <c r="AL514" s="43" t="b">
        <f t="shared" si="410"/>
        <v>0</v>
      </c>
      <c r="AM514" s="43" t="b">
        <f t="shared" si="411"/>
        <v>0</v>
      </c>
      <c r="AN514" s="43">
        <f t="shared" si="412"/>
        <v>1</v>
      </c>
      <c r="AO514" s="43">
        <f t="shared" si="413"/>
        <v>1</v>
      </c>
      <c r="AP514" s="43" t="b">
        <f t="shared" si="414"/>
        <v>0</v>
      </c>
      <c r="AQ514" s="43" t="b">
        <f t="shared" si="415"/>
        <v>0</v>
      </c>
      <c r="AR514" s="43" t="b">
        <f t="shared" si="416"/>
        <v>0</v>
      </c>
      <c r="AS514" s="43" t="b">
        <f t="shared" si="417"/>
        <v>0</v>
      </c>
      <c r="AT514" s="43" t="e">
        <f>IF(#REF!&gt;=$H513,1)</f>
        <v>#REF!</v>
      </c>
      <c r="AU514" s="43" t="e">
        <f>IF(#REF!&gt;=$H513,1)</f>
        <v>#REF!</v>
      </c>
      <c r="AV514" s="43" t="e">
        <f>IF(#REF!&gt;=$H513,1)</f>
        <v>#REF!</v>
      </c>
      <c r="AW514" s="43" t="e">
        <f>IF(#REF!&gt;=$H513,1)</f>
        <v>#REF!</v>
      </c>
      <c r="AX514" s="43" t="e">
        <f>IF(#REF!&gt;=$H513,1)</f>
        <v>#REF!</v>
      </c>
      <c r="AY514" s="43" t="e">
        <f>IF(#REF!&gt;=$H513,1)</f>
        <v>#REF!</v>
      </c>
      <c r="AZ514" s="43" t="e">
        <f>IF(#REF!&gt;=$H513,1)</f>
        <v>#REF!</v>
      </c>
      <c r="BA514" s="43" t="e">
        <f>IF(#REF!&gt;=$H513,1)</f>
        <v>#REF!</v>
      </c>
      <c r="BB514" s="43" t="e">
        <f>IF(#REF!&gt;=$H513,1)</f>
        <v>#REF!</v>
      </c>
      <c r="BC514" s="43" t="e">
        <f>IF(#REF!&gt;=$H513,1)</f>
        <v>#REF!</v>
      </c>
      <c r="BD514" s="43" t="e">
        <f>IF(#REF!&gt;=$H513,1)</f>
        <v>#REF!</v>
      </c>
      <c r="BE514" s="43" t="e">
        <f>IF(#REF!&gt;=$H513,1)</f>
        <v>#REF!</v>
      </c>
      <c r="BF514" s="43" t="e">
        <f>IF(#REF!&gt;=$H513,1)</f>
        <v>#REF!</v>
      </c>
      <c r="BG514" s="43" t="e">
        <f>IF(#REF!&gt;=$H513,1)</f>
        <v>#REF!</v>
      </c>
      <c r="BH514" s="43" t="e">
        <f>IF(#REF!&gt;=$H513,1)</f>
        <v>#REF!</v>
      </c>
      <c r="BI514" s="43" t="e">
        <f>IF(#REF!&gt;=$H513,1)</f>
        <v>#REF!</v>
      </c>
      <c r="BJ514" s="43" t="e">
        <f>IF(#REF!&gt;=$H513,1)</f>
        <v>#REF!</v>
      </c>
      <c r="BK514" s="43" t="e">
        <f>IF(#REF!&gt;=$H513,1)</f>
        <v>#REF!</v>
      </c>
      <c r="BL514" s="43" t="e">
        <f>IF(#REF!&gt;=$H513,1)</f>
        <v>#REF!</v>
      </c>
      <c r="BM514" s="43" t="e">
        <f>IF(#REF!&gt;=$H513,1)</f>
        <v>#REF!</v>
      </c>
      <c r="BN514" s="43" t="e">
        <f>IF(#REF!&gt;=$H513,1)</f>
        <v>#REF!</v>
      </c>
      <c r="BO514" s="43" t="e">
        <f>IF(#REF!&gt;=$H513,1)</f>
        <v>#REF!</v>
      </c>
      <c r="BP514" s="43" t="e">
        <f>IF(#REF!&gt;=$H513,1)</f>
        <v>#REF!</v>
      </c>
      <c r="BQ514" s="43" t="e">
        <f>IF(#REF!&gt;=$H513,1)</f>
        <v>#REF!</v>
      </c>
      <c r="BR514" s="43" t="e">
        <f>IF(#REF!&gt;=$H513,1)</f>
        <v>#REF!</v>
      </c>
      <c r="BS514" s="43"/>
      <c r="BT514" s="43"/>
      <c r="BU514" s="43"/>
      <c r="BV514" s="43"/>
      <c r="BW514" s="43"/>
      <c r="BX514" s="43"/>
      <c r="BY514" s="43"/>
      <c r="BZ514" s="43"/>
      <c r="CA514" s="43"/>
      <c r="CB514" s="43"/>
      <c r="CC514" s="43"/>
      <c r="CD514" s="43"/>
      <c r="CE514" s="37"/>
      <c r="CF514" s="37"/>
      <c r="CG514" s="37"/>
      <c r="CH514" s="37"/>
      <c r="CI514" s="37"/>
      <c r="CJ514" s="37"/>
      <c r="CK514" s="37"/>
      <c r="CL514" s="37"/>
      <c r="CM514" s="37"/>
      <c r="CN514" s="37"/>
      <c r="CO514" s="37" t="b">
        <f t="shared" si="423"/>
        <v>0</v>
      </c>
      <c r="CP514" s="37">
        <f t="shared" si="424"/>
        <v>1</v>
      </c>
      <c r="CQ514" s="37">
        <f t="shared" si="425"/>
        <v>1</v>
      </c>
      <c r="CR514" s="37">
        <f t="shared" si="426"/>
        <v>1</v>
      </c>
      <c r="CS514" s="37">
        <f t="shared" si="427"/>
        <v>1</v>
      </c>
      <c r="CT514" s="37" t="b">
        <f t="shared" si="428"/>
        <v>0</v>
      </c>
      <c r="CU514" s="37">
        <f t="shared" si="429"/>
        <v>1</v>
      </c>
      <c r="CV514" s="37">
        <f t="shared" si="430"/>
        <v>1</v>
      </c>
      <c r="CW514" s="37" t="b">
        <f t="shared" si="431"/>
        <v>0</v>
      </c>
      <c r="CX514" s="37">
        <f t="shared" si="432"/>
        <v>1</v>
      </c>
      <c r="CY514" s="37" t="b">
        <f t="shared" si="433"/>
        <v>0</v>
      </c>
      <c r="CZ514" s="37">
        <f t="shared" si="434"/>
        <v>1</v>
      </c>
      <c r="DA514" s="37">
        <f t="shared" si="435"/>
        <v>1</v>
      </c>
      <c r="DB514" s="37">
        <f t="shared" si="436"/>
        <v>1</v>
      </c>
      <c r="DC514" s="37" t="e">
        <f>IF(#REF!&gt;=$N513,1)</f>
        <v>#REF!</v>
      </c>
      <c r="DD514" s="37" t="e">
        <f>IF(#REF!&gt;=$N513,1)</f>
        <v>#REF!</v>
      </c>
      <c r="DE514" s="37" t="e">
        <f>IF(#REF!&gt;=$N513,1)</f>
        <v>#REF!</v>
      </c>
      <c r="DF514" s="37" t="e">
        <f>IF(#REF!&gt;=$N513,1)</f>
        <v>#REF!</v>
      </c>
      <c r="DG514" s="37" t="e">
        <f>IF(#REF!&gt;=$N513,1)</f>
        <v>#REF!</v>
      </c>
      <c r="DH514" s="37" t="e">
        <f>IF(#REF!&gt;=$N513,1)</f>
        <v>#REF!</v>
      </c>
      <c r="DI514" s="37" t="e">
        <f>IF(#REF!&gt;=$N513,1)</f>
        <v>#REF!</v>
      </c>
      <c r="DJ514" s="37" t="e">
        <f>IF(#REF!&gt;=$N513,1)</f>
        <v>#REF!</v>
      </c>
      <c r="DK514" s="37" t="e">
        <f>IF(#REF!&gt;=$N513,1)</f>
        <v>#REF!</v>
      </c>
      <c r="DL514" s="37" t="e">
        <f>IF(#REF!&gt;=$N513,1)</f>
        <v>#REF!</v>
      </c>
      <c r="DM514" s="37" t="e">
        <f>IF(#REF!&gt;=$N513,1)</f>
        <v>#REF!</v>
      </c>
      <c r="DN514" s="37" t="e">
        <f>IF(#REF!&gt;=$N513,1)</f>
        <v>#REF!</v>
      </c>
      <c r="DO514" s="37" t="e">
        <f>IF(#REF!&gt;=$N513,1)</f>
        <v>#REF!</v>
      </c>
      <c r="DP514" s="37" t="e">
        <f>IF(#REF!&gt;=$N513,1)</f>
        <v>#REF!</v>
      </c>
      <c r="DQ514" s="37" t="e">
        <f>IF(#REF!&gt;=$N513,1)</f>
        <v>#REF!</v>
      </c>
      <c r="DR514" s="37" t="e">
        <f>IF(#REF!&gt;=$N513,1)</f>
        <v>#REF!</v>
      </c>
      <c r="DS514" s="37" t="e">
        <f>IF(#REF!&gt;=$N513,1)</f>
        <v>#REF!</v>
      </c>
      <c r="DT514" s="37" t="e">
        <f>IF(#REF!&gt;=$N513,1)</f>
        <v>#REF!</v>
      </c>
      <c r="DU514" s="37" t="e">
        <f>IF(#REF!&gt;=$N513,1)</f>
        <v>#REF!</v>
      </c>
      <c r="DV514" s="37" t="e">
        <f>IF(#REF!&gt;=$N513,1)</f>
        <v>#REF!</v>
      </c>
      <c r="DW514" s="37" t="e">
        <f>IF(#REF!&gt;=$N513,1)</f>
        <v>#REF!</v>
      </c>
      <c r="DX514" s="37" t="e">
        <f>IF(#REF!&gt;=$N513,1)</f>
        <v>#REF!</v>
      </c>
      <c r="DY514" s="37" t="e">
        <f>IF(#REF!&gt;=$N513,1)</f>
        <v>#REF!</v>
      </c>
      <c r="DZ514" s="37" t="e">
        <f>IF(#REF!&gt;=$N513,1)</f>
        <v>#REF!</v>
      </c>
      <c r="EA514" s="37" t="e">
        <f>IF(#REF!&gt;=$N513,1)</f>
        <v>#REF!</v>
      </c>
    </row>
    <row r="515" spans="6:131" ht="15" x14ac:dyDescent="0.25">
      <c r="F515" s="4">
        <v>13</v>
      </c>
      <c r="G515" s="7">
        <v>17.2</v>
      </c>
      <c r="H515" s="8">
        <f t="shared" si="390"/>
        <v>23</v>
      </c>
      <c r="I515" s="8">
        <f>+AG529</f>
        <v>12</v>
      </c>
      <c r="J515" s="8">
        <f t="shared" si="391"/>
        <v>39</v>
      </c>
      <c r="K515" s="8">
        <f t="shared" si="392"/>
        <v>67.166666666666671</v>
      </c>
      <c r="L515" s="8">
        <f t="shared" si="395"/>
        <v>54</v>
      </c>
      <c r="M515" s="8">
        <f t="shared" si="396"/>
        <v>1.8302666282596891</v>
      </c>
      <c r="N515" s="39">
        <f>RANK(G515,$G$503:$G$527,1)</f>
        <v>23</v>
      </c>
      <c r="O515" s="42">
        <f>+CP529</f>
        <v>11</v>
      </c>
      <c r="P515" s="40">
        <f t="shared" si="393"/>
        <v>39</v>
      </c>
      <c r="Q515" s="40">
        <f t="shared" si="394"/>
        <v>67.166666666666671</v>
      </c>
      <c r="R515" s="40">
        <f t="shared" si="397"/>
        <v>46</v>
      </c>
      <c r="S515" s="40">
        <f t="shared" si="398"/>
        <v>-0.85412442652118825</v>
      </c>
      <c r="T515" s="4"/>
      <c r="U515" s="4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>
        <f t="shared" si="405"/>
        <v>1</v>
      </c>
      <c r="AH515" s="43" t="b">
        <f t="shared" si="406"/>
        <v>0</v>
      </c>
      <c r="AI515" s="43" t="b">
        <f t="shared" si="407"/>
        <v>0</v>
      </c>
      <c r="AJ515" s="43">
        <f t="shared" si="408"/>
        <v>1</v>
      </c>
      <c r="AK515" s="43" t="b">
        <f t="shared" si="409"/>
        <v>0</v>
      </c>
      <c r="AL515" s="43" t="b">
        <f t="shared" si="410"/>
        <v>0</v>
      </c>
      <c r="AM515" s="43" t="b">
        <f t="shared" si="411"/>
        <v>0</v>
      </c>
      <c r="AN515" s="43">
        <f t="shared" si="412"/>
        <v>1</v>
      </c>
      <c r="AO515" s="43">
        <f t="shared" si="413"/>
        <v>1</v>
      </c>
      <c r="AP515" s="43" t="b">
        <f t="shared" si="414"/>
        <v>0</v>
      </c>
      <c r="AQ515" s="43" t="b">
        <f t="shared" si="415"/>
        <v>0</v>
      </c>
      <c r="AR515" s="43" t="b">
        <f t="shared" si="416"/>
        <v>0</v>
      </c>
      <c r="AS515" s="43" t="b">
        <f t="shared" si="417"/>
        <v>0</v>
      </c>
      <c r="AT515" s="43" t="e">
        <f>IF(#REF!&gt;=$H514,1)</f>
        <v>#REF!</v>
      </c>
      <c r="AU515" s="43" t="e">
        <f>IF(#REF!&gt;=$H514,1)</f>
        <v>#REF!</v>
      </c>
      <c r="AV515" s="43" t="e">
        <f>IF(#REF!&gt;=$H514,1)</f>
        <v>#REF!</v>
      </c>
      <c r="AW515" s="43" t="e">
        <f>IF(#REF!&gt;=$H514,1)</f>
        <v>#REF!</v>
      </c>
      <c r="AX515" s="43" t="e">
        <f>IF(#REF!&gt;=$H514,1)</f>
        <v>#REF!</v>
      </c>
      <c r="AY515" s="43" t="e">
        <f>IF(#REF!&gt;=$H514,1)</f>
        <v>#REF!</v>
      </c>
      <c r="AZ515" s="43" t="e">
        <f>IF(#REF!&gt;=$H514,1)</f>
        <v>#REF!</v>
      </c>
      <c r="BA515" s="43" t="e">
        <f>IF(#REF!&gt;=$H514,1)</f>
        <v>#REF!</v>
      </c>
      <c r="BB515" s="43" t="e">
        <f>IF(#REF!&gt;=$H514,1)</f>
        <v>#REF!</v>
      </c>
      <c r="BC515" s="43" t="e">
        <f>IF(#REF!&gt;=$H514,1)</f>
        <v>#REF!</v>
      </c>
      <c r="BD515" s="43" t="e">
        <f>IF(#REF!&gt;=$H514,1)</f>
        <v>#REF!</v>
      </c>
      <c r="BE515" s="43" t="e">
        <f>IF(#REF!&gt;=$H514,1)</f>
        <v>#REF!</v>
      </c>
      <c r="BF515" s="43" t="e">
        <f>IF(#REF!&gt;=$H514,1)</f>
        <v>#REF!</v>
      </c>
      <c r="BG515" s="43" t="e">
        <f>IF(#REF!&gt;=$H514,1)</f>
        <v>#REF!</v>
      </c>
      <c r="BH515" s="43" t="e">
        <f>IF(#REF!&gt;=$H514,1)</f>
        <v>#REF!</v>
      </c>
      <c r="BI515" s="43" t="e">
        <f>IF(#REF!&gt;=$H514,1)</f>
        <v>#REF!</v>
      </c>
      <c r="BJ515" s="43" t="e">
        <f>IF(#REF!&gt;=$H514,1)</f>
        <v>#REF!</v>
      </c>
      <c r="BK515" s="43" t="e">
        <f>IF(#REF!&gt;=$H514,1)</f>
        <v>#REF!</v>
      </c>
      <c r="BL515" s="43" t="e">
        <f>IF(#REF!&gt;=$H514,1)</f>
        <v>#REF!</v>
      </c>
      <c r="BM515" s="43" t="e">
        <f>IF(#REF!&gt;=$H514,1)</f>
        <v>#REF!</v>
      </c>
      <c r="BN515" s="43" t="e">
        <f>IF(#REF!&gt;=$H514,1)</f>
        <v>#REF!</v>
      </c>
      <c r="BO515" s="43" t="e">
        <f>IF(#REF!&gt;=$H514,1)</f>
        <v>#REF!</v>
      </c>
      <c r="BP515" s="43" t="e">
        <f>IF(#REF!&gt;=$H514,1)</f>
        <v>#REF!</v>
      </c>
      <c r="BQ515" s="43" t="e">
        <f>IF(#REF!&gt;=$H514,1)</f>
        <v>#REF!</v>
      </c>
      <c r="BR515" s="43" t="e">
        <f>IF(#REF!&gt;=$H514,1)</f>
        <v>#REF!</v>
      </c>
      <c r="BS515" s="43"/>
      <c r="BT515" s="43"/>
      <c r="BU515" s="43"/>
      <c r="BV515" s="43"/>
      <c r="BW515" s="43"/>
      <c r="BX515" s="43"/>
      <c r="BY515" s="43"/>
      <c r="BZ515" s="43"/>
      <c r="CA515" s="43"/>
      <c r="CB515" s="43"/>
      <c r="CC515" s="43"/>
      <c r="CD515" s="43"/>
      <c r="CE515" s="37"/>
      <c r="CF515" s="37"/>
      <c r="CG515" s="37"/>
      <c r="CH515" s="37"/>
      <c r="CI515" s="37"/>
      <c r="CJ515" s="37"/>
      <c r="CK515" s="37"/>
      <c r="CL515" s="37"/>
      <c r="CM515" s="37"/>
      <c r="CN515" s="37"/>
      <c r="CO515" s="37"/>
      <c r="CP515" s="37">
        <f t="shared" si="424"/>
        <v>1</v>
      </c>
      <c r="CQ515" s="37">
        <f t="shared" si="425"/>
        <v>1</v>
      </c>
      <c r="CR515" s="37">
        <f t="shared" si="426"/>
        <v>1</v>
      </c>
      <c r="CS515" s="37">
        <f t="shared" si="427"/>
        <v>1</v>
      </c>
      <c r="CT515" s="37" t="b">
        <f t="shared" si="428"/>
        <v>0</v>
      </c>
      <c r="CU515" s="37">
        <f t="shared" si="429"/>
        <v>1</v>
      </c>
      <c r="CV515" s="37">
        <f t="shared" si="430"/>
        <v>1</v>
      </c>
      <c r="CW515" s="37" t="b">
        <f t="shared" si="431"/>
        <v>0</v>
      </c>
      <c r="CX515" s="37">
        <f t="shared" si="432"/>
        <v>1</v>
      </c>
      <c r="CY515" s="37">
        <f t="shared" si="433"/>
        <v>1</v>
      </c>
      <c r="CZ515" s="37">
        <f t="shared" si="434"/>
        <v>1</v>
      </c>
      <c r="DA515" s="37">
        <f t="shared" si="435"/>
        <v>1</v>
      </c>
      <c r="DB515" s="37">
        <f t="shared" si="436"/>
        <v>1</v>
      </c>
      <c r="DC515" s="37" t="e">
        <f>IF(#REF!&gt;=$N514,1)</f>
        <v>#REF!</v>
      </c>
      <c r="DD515" s="37" t="e">
        <f>IF(#REF!&gt;=$N514,1)</f>
        <v>#REF!</v>
      </c>
      <c r="DE515" s="37" t="e">
        <f>IF(#REF!&gt;=$N514,1)</f>
        <v>#REF!</v>
      </c>
      <c r="DF515" s="37" t="e">
        <f>IF(#REF!&gt;=$N514,1)</f>
        <v>#REF!</v>
      </c>
      <c r="DG515" s="37" t="e">
        <f>IF(#REF!&gt;=$N514,1)</f>
        <v>#REF!</v>
      </c>
      <c r="DH515" s="37" t="e">
        <f>IF(#REF!&gt;=$N514,1)</f>
        <v>#REF!</v>
      </c>
      <c r="DI515" s="37" t="e">
        <f>IF(#REF!&gt;=$N514,1)</f>
        <v>#REF!</v>
      </c>
      <c r="DJ515" s="37" t="e">
        <f>IF(#REF!&gt;=$N514,1)</f>
        <v>#REF!</v>
      </c>
      <c r="DK515" s="37" t="e">
        <f>IF(#REF!&gt;=$N514,1)</f>
        <v>#REF!</v>
      </c>
      <c r="DL515" s="37" t="e">
        <f>IF(#REF!&gt;=$N514,1)</f>
        <v>#REF!</v>
      </c>
      <c r="DM515" s="37" t="e">
        <f>IF(#REF!&gt;=$N514,1)</f>
        <v>#REF!</v>
      </c>
      <c r="DN515" s="37" t="e">
        <f>IF(#REF!&gt;=$N514,1)</f>
        <v>#REF!</v>
      </c>
      <c r="DO515" s="37" t="e">
        <f>IF(#REF!&gt;=$N514,1)</f>
        <v>#REF!</v>
      </c>
      <c r="DP515" s="37" t="e">
        <f>IF(#REF!&gt;=$N514,1)</f>
        <v>#REF!</v>
      </c>
      <c r="DQ515" s="37" t="e">
        <f>IF(#REF!&gt;=$N514,1)</f>
        <v>#REF!</v>
      </c>
      <c r="DR515" s="37" t="e">
        <f>IF(#REF!&gt;=$N514,1)</f>
        <v>#REF!</v>
      </c>
      <c r="DS515" s="37" t="e">
        <f>IF(#REF!&gt;=$N514,1)</f>
        <v>#REF!</v>
      </c>
      <c r="DT515" s="37" t="e">
        <f>IF(#REF!&gt;=$N514,1)</f>
        <v>#REF!</v>
      </c>
      <c r="DU515" s="37" t="e">
        <f>IF(#REF!&gt;=$N514,1)</f>
        <v>#REF!</v>
      </c>
      <c r="DV515" s="37" t="e">
        <f>IF(#REF!&gt;=$N514,1)</f>
        <v>#REF!</v>
      </c>
      <c r="DW515" s="37" t="e">
        <f>IF(#REF!&gt;=$N514,1)</f>
        <v>#REF!</v>
      </c>
      <c r="DX515" s="37" t="e">
        <f>IF(#REF!&gt;=$N514,1)</f>
        <v>#REF!</v>
      </c>
      <c r="DY515" s="37" t="e">
        <f>IF(#REF!&gt;=$N514,1)</f>
        <v>#REF!</v>
      </c>
      <c r="DZ515" s="37" t="e">
        <f>IF(#REF!&gt;=$N514,1)</f>
        <v>#REF!</v>
      </c>
      <c r="EA515" s="37" t="e">
        <f>IF(#REF!&gt;=$N514,1)</f>
        <v>#REF!</v>
      </c>
    </row>
    <row r="516" spans="6:131" ht="15" x14ac:dyDescent="0.25">
      <c r="F516" s="4">
        <v>14</v>
      </c>
      <c r="G516" s="7">
        <v>16.100000000000001</v>
      </c>
      <c r="H516" s="8">
        <f t="shared" si="390"/>
        <v>5</v>
      </c>
      <c r="I516" s="8">
        <f>+AH529</f>
        <v>2</v>
      </c>
      <c r="J516" s="8">
        <f t="shared" si="391"/>
        <v>45.5</v>
      </c>
      <c r="K516" s="8">
        <f t="shared" si="392"/>
        <v>83.416666666666671</v>
      </c>
      <c r="L516" s="8">
        <f t="shared" si="395"/>
        <v>56</v>
      </c>
      <c r="M516" s="8">
        <f t="shared" si="396"/>
        <v>1.1496426930478538</v>
      </c>
      <c r="N516" s="39">
        <f>RANK(G514,$G$503:$G$527,1)</f>
        <v>21</v>
      </c>
      <c r="O516" s="42">
        <f>+CQ529</f>
        <v>10</v>
      </c>
      <c r="P516" s="40">
        <f t="shared" si="393"/>
        <v>45.5</v>
      </c>
      <c r="Q516" s="40">
        <f t="shared" si="394"/>
        <v>83.416666666666671</v>
      </c>
      <c r="R516" s="40">
        <f t="shared" si="397"/>
        <v>56</v>
      </c>
      <c r="S516" s="40">
        <f t="shared" si="398"/>
        <v>-1.1496426930478538</v>
      </c>
      <c r="T516" s="4"/>
      <c r="U516" s="4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 t="b">
        <f t="shared" si="406"/>
        <v>0</v>
      </c>
      <c r="AI516" s="43" t="b">
        <f t="shared" si="407"/>
        <v>0</v>
      </c>
      <c r="AJ516" s="43">
        <f t="shared" si="408"/>
        <v>1</v>
      </c>
      <c r="AK516" s="43" t="b">
        <f t="shared" si="409"/>
        <v>0</v>
      </c>
      <c r="AL516" s="43" t="b">
        <f t="shared" si="410"/>
        <v>0</v>
      </c>
      <c r="AM516" s="43" t="b">
        <f t="shared" si="411"/>
        <v>0</v>
      </c>
      <c r="AN516" s="43" t="b">
        <f t="shared" si="412"/>
        <v>0</v>
      </c>
      <c r="AO516" s="43">
        <f t="shared" si="413"/>
        <v>1</v>
      </c>
      <c r="AP516" s="43" t="b">
        <f t="shared" si="414"/>
        <v>0</v>
      </c>
      <c r="AQ516" s="43" t="b">
        <f t="shared" si="415"/>
        <v>0</v>
      </c>
      <c r="AR516" s="43" t="b">
        <f t="shared" si="416"/>
        <v>0</v>
      </c>
      <c r="AS516" s="43" t="b">
        <f t="shared" si="417"/>
        <v>0</v>
      </c>
      <c r="AT516" s="43" t="e">
        <f>IF(#REF!&gt;=$H515,1)</f>
        <v>#REF!</v>
      </c>
      <c r="AU516" s="43" t="e">
        <f>IF(#REF!&gt;=$H515,1)</f>
        <v>#REF!</v>
      </c>
      <c r="AV516" s="43" t="e">
        <f>IF(#REF!&gt;=$H515,1)</f>
        <v>#REF!</v>
      </c>
      <c r="AW516" s="43" t="e">
        <f>IF(#REF!&gt;=$H515,1)</f>
        <v>#REF!</v>
      </c>
      <c r="AX516" s="43" t="e">
        <f>IF(#REF!&gt;=$H515,1)</f>
        <v>#REF!</v>
      </c>
      <c r="AY516" s="43" t="e">
        <f>IF(#REF!&gt;=$H515,1)</f>
        <v>#REF!</v>
      </c>
      <c r="AZ516" s="43" t="e">
        <f>IF(#REF!&gt;=$H515,1)</f>
        <v>#REF!</v>
      </c>
      <c r="BA516" s="43" t="e">
        <f>IF(#REF!&gt;=$H515,1)</f>
        <v>#REF!</v>
      </c>
      <c r="BB516" s="43" t="e">
        <f>IF(#REF!&gt;=$H515,1)</f>
        <v>#REF!</v>
      </c>
      <c r="BC516" s="43" t="e">
        <f>IF(#REF!&gt;=$H515,1)</f>
        <v>#REF!</v>
      </c>
      <c r="BD516" s="43" t="e">
        <f>IF(#REF!&gt;=$H515,1)</f>
        <v>#REF!</v>
      </c>
      <c r="BE516" s="43" t="e">
        <f>IF(#REF!&gt;=$H515,1)</f>
        <v>#REF!</v>
      </c>
      <c r="BF516" s="43" t="e">
        <f>IF(#REF!&gt;=$H515,1)</f>
        <v>#REF!</v>
      </c>
      <c r="BG516" s="43" t="e">
        <f>IF(#REF!&gt;=$H515,1)</f>
        <v>#REF!</v>
      </c>
      <c r="BH516" s="43" t="e">
        <f>IF(#REF!&gt;=$H515,1)</f>
        <v>#REF!</v>
      </c>
      <c r="BI516" s="43" t="e">
        <f>IF(#REF!&gt;=$H515,1)</f>
        <v>#REF!</v>
      </c>
      <c r="BJ516" s="43" t="e">
        <f>IF(#REF!&gt;=$H515,1)</f>
        <v>#REF!</v>
      </c>
      <c r="BK516" s="43" t="e">
        <f>IF(#REF!&gt;=$H515,1)</f>
        <v>#REF!</v>
      </c>
      <c r="BL516" s="43" t="e">
        <f>IF(#REF!&gt;=$H515,1)</f>
        <v>#REF!</v>
      </c>
      <c r="BM516" s="43" t="e">
        <f>IF(#REF!&gt;=$H515,1)</f>
        <v>#REF!</v>
      </c>
      <c r="BN516" s="43" t="e">
        <f>IF(#REF!&gt;=$H515,1)</f>
        <v>#REF!</v>
      </c>
      <c r="BO516" s="43" t="e">
        <f>IF(#REF!&gt;=$H515,1)</f>
        <v>#REF!</v>
      </c>
      <c r="BP516" s="43" t="e">
        <f>IF(#REF!&gt;=$H515,1)</f>
        <v>#REF!</v>
      </c>
      <c r="BQ516" s="43" t="e">
        <f>IF(#REF!&gt;=$H515,1)</f>
        <v>#REF!</v>
      </c>
      <c r="BR516" s="43" t="e">
        <f>IF(#REF!&gt;=$H515,1)</f>
        <v>#REF!</v>
      </c>
      <c r="BS516" s="43"/>
      <c r="BT516" s="43"/>
      <c r="BU516" s="43"/>
      <c r="BV516" s="43"/>
      <c r="BW516" s="43"/>
      <c r="BX516" s="43"/>
      <c r="BY516" s="43"/>
      <c r="BZ516" s="43"/>
      <c r="CA516" s="43"/>
      <c r="CB516" s="43"/>
      <c r="CC516" s="43"/>
      <c r="CD516" s="43"/>
      <c r="CE516" s="37"/>
      <c r="CF516" s="37"/>
      <c r="CG516" s="37"/>
      <c r="CH516" s="37"/>
      <c r="CI516" s="37"/>
      <c r="CJ516" s="37"/>
      <c r="CK516" s="37"/>
      <c r="CL516" s="37"/>
      <c r="CM516" s="37"/>
      <c r="CN516" s="37"/>
      <c r="CO516" s="37"/>
      <c r="CP516" s="37"/>
      <c r="CQ516" s="37" t="b">
        <f t="shared" si="425"/>
        <v>0</v>
      </c>
      <c r="CR516" s="37" t="b">
        <f t="shared" si="426"/>
        <v>0</v>
      </c>
      <c r="CS516" s="37" t="b">
        <f t="shared" si="427"/>
        <v>0</v>
      </c>
      <c r="CT516" s="37" t="b">
        <f t="shared" si="428"/>
        <v>0</v>
      </c>
      <c r="CU516" s="37" t="b">
        <f t="shared" si="429"/>
        <v>0</v>
      </c>
      <c r="CV516" s="37" t="b">
        <f t="shared" si="430"/>
        <v>0</v>
      </c>
      <c r="CW516" s="37" t="b">
        <f t="shared" si="431"/>
        <v>0</v>
      </c>
      <c r="CX516" s="37" t="b">
        <f t="shared" si="432"/>
        <v>0</v>
      </c>
      <c r="CY516" s="37" t="b">
        <f t="shared" si="433"/>
        <v>0</v>
      </c>
      <c r="CZ516" s="37" t="b">
        <f t="shared" si="434"/>
        <v>0</v>
      </c>
      <c r="DA516" s="37" t="b">
        <f t="shared" si="435"/>
        <v>0</v>
      </c>
      <c r="DB516" s="37" t="b">
        <f t="shared" si="436"/>
        <v>0</v>
      </c>
      <c r="DC516" s="37" t="e">
        <f>IF(#REF!&gt;=$N515,1)</f>
        <v>#REF!</v>
      </c>
      <c r="DD516" s="37" t="e">
        <f>IF(#REF!&gt;=$N515,1)</f>
        <v>#REF!</v>
      </c>
      <c r="DE516" s="37" t="e">
        <f>IF(#REF!&gt;=$N515,1)</f>
        <v>#REF!</v>
      </c>
      <c r="DF516" s="37" t="e">
        <f>IF(#REF!&gt;=$N515,1)</f>
        <v>#REF!</v>
      </c>
      <c r="DG516" s="37" t="e">
        <f>IF(#REF!&gt;=$N515,1)</f>
        <v>#REF!</v>
      </c>
      <c r="DH516" s="37" t="e">
        <f>IF(#REF!&gt;=$N515,1)</f>
        <v>#REF!</v>
      </c>
      <c r="DI516" s="37" t="e">
        <f>IF(#REF!&gt;=$N515,1)</f>
        <v>#REF!</v>
      </c>
      <c r="DJ516" s="37" t="e">
        <f>IF(#REF!&gt;=$N515,1)</f>
        <v>#REF!</v>
      </c>
      <c r="DK516" s="37" t="e">
        <f>IF(#REF!&gt;=$N515,1)</f>
        <v>#REF!</v>
      </c>
      <c r="DL516" s="37" t="e">
        <f>IF(#REF!&gt;=$N515,1)</f>
        <v>#REF!</v>
      </c>
      <c r="DM516" s="37" t="e">
        <f>IF(#REF!&gt;=$N515,1)</f>
        <v>#REF!</v>
      </c>
      <c r="DN516" s="37" t="e">
        <f>IF(#REF!&gt;=$N515,1)</f>
        <v>#REF!</v>
      </c>
      <c r="DO516" s="37" t="e">
        <f>IF(#REF!&gt;=$N515,1)</f>
        <v>#REF!</v>
      </c>
      <c r="DP516" s="37" t="e">
        <f>IF(#REF!&gt;=$N515,1)</f>
        <v>#REF!</v>
      </c>
      <c r="DQ516" s="37" t="e">
        <f>IF(#REF!&gt;=$N515,1)</f>
        <v>#REF!</v>
      </c>
      <c r="DR516" s="37" t="e">
        <f>IF(#REF!&gt;=$N515,1)</f>
        <v>#REF!</v>
      </c>
      <c r="DS516" s="37" t="e">
        <f>IF(#REF!&gt;=$N515,1)</f>
        <v>#REF!</v>
      </c>
      <c r="DT516" s="37" t="e">
        <f>IF(#REF!&gt;=$N515,1)</f>
        <v>#REF!</v>
      </c>
      <c r="DU516" s="37" t="e">
        <f>IF(#REF!&gt;=$N515,1)</f>
        <v>#REF!</v>
      </c>
      <c r="DV516" s="37" t="e">
        <f>IF(#REF!&gt;=$N515,1)</f>
        <v>#REF!</v>
      </c>
      <c r="DW516" s="37" t="e">
        <f>IF(#REF!&gt;=$N515,1)</f>
        <v>#REF!</v>
      </c>
      <c r="DX516" s="37" t="e">
        <f>IF(#REF!&gt;=$N515,1)</f>
        <v>#REF!</v>
      </c>
      <c r="DY516" s="37" t="e">
        <f>IF(#REF!&gt;=$N515,1)</f>
        <v>#REF!</v>
      </c>
      <c r="DZ516" s="37" t="e">
        <f>IF(#REF!&gt;=$N515,1)</f>
        <v>#REF!</v>
      </c>
      <c r="EA516" s="37" t="e">
        <f>IF(#REF!&gt;=$N515,1)</f>
        <v>#REF!</v>
      </c>
    </row>
    <row r="517" spans="6:131" ht="15" x14ac:dyDescent="0.25">
      <c r="F517" s="4">
        <v>15</v>
      </c>
      <c r="G517" s="7">
        <v>16.3</v>
      </c>
      <c r="H517" s="8">
        <f t="shared" si="390"/>
        <v>7</v>
      </c>
      <c r="I517" s="8">
        <f>+AI529</f>
        <v>6</v>
      </c>
      <c r="J517" s="8">
        <f t="shared" si="391"/>
        <v>52.5</v>
      </c>
      <c r="K517" s="8">
        <f t="shared" si="392"/>
        <v>102.08333333333333</v>
      </c>
      <c r="L517" s="8">
        <f t="shared" si="395"/>
        <v>62</v>
      </c>
      <c r="M517" s="8">
        <f t="shared" si="396"/>
        <v>0.94025615268024765</v>
      </c>
      <c r="N517" s="39">
        <f>RANK(G513,$G$503:$G$527,1)</f>
        <v>20</v>
      </c>
      <c r="O517" s="42">
        <f>+CR529</f>
        <v>9</v>
      </c>
      <c r="P517" s="40">
        <f t="shared" si="393"/>
        <v>52.5</v>
      </c>
      <c r="Q517" s="40">
        <f t="shared" si="394"/>
        <v>102.08333333333333</v>
      </c>
      <c r="R517" s="40">
        <f t="shared" si="397"/>
        <v>65</v>
      </c>
      <c r="S517" s="40">
        <f t="shared" si="398"/>
        <v>-1.2371791482634837</v>
      </c>
      <c r="T517" s="4"/>
      <c r="U517" s="4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>
        <f t="shared" si="407"/>
        <v>1</v>
      </c>
      <c r="AJ517" s="43">
        <f t="shared" si="408"/>
        <v>1</v>
      </c>
      <c r="AK517" s="43">
        <f t="shared" si="409"/>
        <v>1</v>
      </c>
      <c r="AL517" s="43">
        <f t="shared" si="410"/>
        <v>1</v>
      </c>
      <c r="AM517" s="43" t="b">
        <f t="shared" si="411"/>
        <v>0</v>
      </c>
      <c r="AN517" s="43">
        <f t="shared" si="412"/>
        <v>1</v>
      </c>
      <c r="AO517" s="43">
        <f t="shared" si="413"/>
        <v>1</v>
      </c>
      <c r="AP517" s="43">
        <f t="shared" si="414"/>
        <v>1</v>
      </c>
      <c r="AQ517" s="43">
        <f t="shared" si="415"/>
        <v>1</v>
      </c>
      <c r="AR517" s="43" t="b">
        <f t="shared" si="416"/>
        <v>0</v>
      </c>
      <c r="AS517" s="43">
        <f t="shared" si="417"/>
        <v>1</v>
      </c>
      <c r="AT517" s="43" t="e">
        <f>IF(#REF!&gt;=$H516,1)</f>
        <v>#REF!</v>
      </c>
      <c r="AU517" s="43" t="e">
        <f>IF(#REF!&gt;=$H516,1)</f>
        <v>#REF!</v>
      </c>
      <c r="AV517" s="43" t="e">
        <f>IF(#REF!&gt;=$H516,1)</f>
        <v>#REF!</v>
      </c>
      <c r="AW517" s="43" t="e">
        <f>IF(#REF!&gt;=$H516,1)</f>
        <v>#REF!</v>
      </c>
      <c r="AX517" s="43" t="e">
        <f>IF(#REF!&gt;=$H516,1)</f>
        <v>#REF!</v>
      </c>
      <c r="AY517" s="43" t="e">
        <f>IF(#REF!&gt;=$H516,1)</f>
        <v>#REF!</v>
      </c>
      <c r="AZ517" s="43" t="e">
        <f>IF(#REF!&gt;=$H516,1)</f>
        <v>#REF!</v>
      </c>
      <c r="BA517" s="43" t="e">
        <f>IF(#REF!&gt;=$H516,1)</f>
        <v>#REF!</v>
      </c>
      <c r="BB517" s="43" t="e">
        <f>IF(#REF!&gt;=$H516,1)</f>
        <v>#REF!</v>
      </c>
      <c r="BC517" s="43" t="e">
        <f>IF(#REF!&gt;=$H516,1)</f>
        <v>#REF!</v>
      </c>
      <c r="BD517" s="43" t="e">
        <f>IF(#REF!&gt;=$H516,1)</f>
        <v>#REF!</v>
      </c>
      <c r="BE517" s="43" t="e">
        <f>IF(#REF!&gt;=$H516,1)</f>
        <v>#REF!</v>
      </c>
      <c r="BF517" s="43" t="e">
        <f>IF(#REF!&gt;=$H516,1)</f>
        <v>#REF!</v>
      </c>
      <c r="BG517" s="43" t="e">
        <f>IF(#REF!&gt;=$H516,1)</f>
        <v>#REF!</v>
      </c>
      <c r="BH517" s="43" t="e">
        <f>IF(#REF!&gt;=$H516,1)</f>
        <v>#REF!</v>
      </c>
      <c r="BI517" s="43" t="e">
        <f>IF(#REF!&gt;=$H516,1)</f>
        <v>#REF!</v>
      </c>
      <c r="BJ517" s="43" t="e">
        <f>IF(#REF!&gt;=$H516,1)</f>
        <v>#REF!</v>
      </c>
      <c r="BK517" s="43" t="e">
        <f>IF(#REF!&gt;=$H516,1)</f>
        <v>#REF!</v>
      </c>
      <c r="BL517" s="43" t="e">
        <f>IF(#REF!&gt;=$H516,1)</f>
        <v>#REF!</v>
      </c>
      <c r="BM517" s="43" t="e">
        <f>IF(#REF!&gt;=$H516,1)</f>
        <v>#REF!</v>
      </c>
      <c r="BN517" s="43" t="e">
        <f>IF(#REF!&gt;=$H516,1)</f>
        <v>#REF!</v>
      </c>
      <c r="BO517" s="43" t="e">
        <f>IF(#REF!&gt;=$H516,1)</f>
        <v>#REF!</v>
      </c>
      <c r="BP517" s="43" t="e">
        <f>IF(#REF!&gt;=$H516,1)</f>
        <v>#REF!</v>
      </c>
      <c r="BQ517" s="43" t="e">
        <f>IF(#REF!&gt;=$H516,1)</f>
        <v>#REF!</v>
      </c>
      <c r="BR517" s="43" t="e">
        <f>IF(#REF!&gt;=$H516,1)</f>
        <v>#REF!</v>
      </c>
      <c r="BS517" s="43"/>
      <c r="BT517" s="43"/>
      <c r="BU517" s="43"/>
      <c r="BV517" s="43"/>
      <c r="BW517" s="43"/>
      <c r="BX517" s="43"/>
      <c r="BY517" s="43"/>
      <c r="BZ517" s="43"/>
      <c r="CA517" s="43"/>
      <c r="CB517" s="43"/>
      <c r="CC517" s="43"/>
      <c r="CD517" s="43"/>
      <c r="CE517" s="37"/>
      <c r="CF517" s="37"/>
      <c r="CG517" s="37"/>
      <c r="CH517" s="37"/>
      <c r="CI517" s="37"/>
      <c r="CJ517" s="37"/>
      <c r="CK517" s="37"/>
      <c r="CL517" s="37"/>
      <c r="CM517" s="37"/>
      <c r="CN517" s="37"/>
      <c r="CO517" s="37"/>
      <c r="CP517" s="37"/>
      <c r="CQ517" s="37"/>
      <c r="CR517" s="37" t="b">
        <f t="shared" si="426"/>
        <v>0</v>
      </c>
      <c r="CS517" s="37" t="b">
        <f t="shared" si="427"/>
        <v>0</v>
      </c>
      <c r="CT517" s="37" t="b">
        <f t="shared" si="428"/>
        <v>0</v>
      </c>
      <c r="CU517" s="37" t="b">
        <f t="shared" si="429"/>
        <v>0</v>
      </c>
      <c r="CV517" s="37" t="b">
        <f t="shared" si="430"/>
        <v>0</v>
      </c>
      <c r="CW517" s="37" t="b">
        <f t="shared" si="431"/>
        <v>0</v>
      </c>
      <c r="CX517" s="37" t="b">
        <f t="shared" si="432"/>
        <v>0</v>
      </c>
      <c r="CY517" s="37" t="b">
        <f t="shared" si="433"/>
        <v>0</v>
      </c>
      <c r="CZ517" s="37" t="b">
        <f t="shared" si="434"/>
        <v>0</v>
      </c>
      <c r="DA517" s="37" t="b">
        <f t="shared" si="435"/>
        <v>0</v>
      </c>
      <c r="DB517" s="37" t="b">
        <f t="shared" si="436"/>
        <v>0</v>
      </c>
      <c r="DC517" s="37" t="e">
        <f>IF(#REF!&gt;=$N516,1)</f>
        <v>#REF!</v>
      </c>
      <c r="DD517" s="37" t="e">
        <f>IF(#REF!&gt;=$N516,1)</f>
        <v>#REF!</v>
      </c>
      <c r="DE517" s="37" t="e">
        <f>IF(#REF!&gt;=$N516,1)</f>
        <v>#REF!</v>
      </c>
      <c r="DF517" s="37" t="e">
        <f>IF(#REF!&gt;=$N516,1)</f>
        <v>#REF!</v>
      </c>
      <c r="DG517" s="37" t="e">
        <f>IF(#REF!&gt;=$N516,1)</f>
        <v>#REF!</v>
      </c>
      <c r="DH517" s="37" t="e">
        <f>IF(#REF!&gt;=$N516,1)</f>
        <v>#REF!</v>
      </c>
      <c r="DI517" s="37" t="e">
        <f>IF(#REF!&gt;=$N516,1)</f>
        <v>#REF!</v>
      </c>
      <c r="DJ517" s="37" t="e">
        <f>IF(#REF!&gt;=$N516,1)</f>
        <v>#REF!</v>
      </c>
      <c r="DK517" s="37" t="e">
        <f>IF(#REF!&gt;=$N516,1)</f>
        <v>#REF!</v>
      </c>
      <c r="DL517" s="37" t="e">
        <f>IF(#REF!&gt;=$N516,1)</f>
        <v>#REF!</v>
      </c>
      <c r="DM517" s="37" t="e">
        <f>IF(#REF!&gt;=$N516,1)</f>
        <v>#REF!</v>
      </c>
      <c r="DN517" s="37" t="e">
        <f>IF(#REF!&gt;=$N516,1)</f>
        <v>#REF!</v>
      </c>
      <c r="DO517" s="37" t="e">
        <f>IF(#REF!&gt;=$N516,1)</f>
        <v>#REF!</v>
      </c>
      <c r="DP517" s="37" t="e">
        <f>IF(#REF!&gt;=$N516,1)</f>
        <v>#REF!</v>
      </c>
      <c r="DQ517" s="37" t="e">
        <f>IF(#REF!&gt;=$N516,1)</f>
        <v>#REF!</v>
      </c>
      <c r="DR517" s="37" t="e">
        <f>IF(#REF!&gt;=$N516,1)</f>
        <v>#REF!</v>
      </c>
      <c r="DS517" s="37" t="e">
        <f>IF(#REF!&gt;=$N516,1)</f>
        <v>#REF!</v>
      </c>
      <c r="DT517" s="37" t="e">
        <f>IF(#REF!&gt;=$N516,1)</f>
        <v>#REF!</v>
      </c>
      <c r="DU517" s="37" t="e">
        <f>IF(#REF!&gt;=$N516,1)</f>
        <v>#REF!</v>
      </c>
      <c r="DV517" s="37" t="e">
        <f>IF(#REF!&gt;=$N516,1)</f>
        <v>#REF!</v>
      </c>
      <c r="DW517" s="37" t="e">
        <f>IF(#REF!&gt;=$N516,1)</f>
        <v>#REF!</v>
      </c>
      <c r="DX517" s="37" t="e">
        <f>IF(#REF!&gt;=$N516,1)</f>
        <v>#REF!</v>
      </c>
      <c r="DY517" s="37" t="e">
        <f>IF(#REF!&gt;=$N516,1)</f>
        <v>#REF!</v>
      </c>
      <c r="DZ517" s="37" t="e">
        <f>IF(#REF!&gt;=$N516,1)</f>
        <v>#REF!</v>
      </c>
      <c r="EA517" s="37" t="e">
        <f>IF(#REF!&gt;=$N516,1)</f>
        <v>#REF!</v>
      </c>
    </row>
    <row r="518" spans="6:131" ht="15" x14ac:dyDescent="0.25">
      <c r="F518" s="4">
        <v>16</v>
      </c>
      <c r="G518" s="7">
        <v>17.8</v>
      </c>
      <c r="H518" s="8">
        <f t="shared" si="390"/>
        <v>25</v>
      </c>
      <c r="I518" s="8">
        <f>+AJ529</f>
        <v>15</v>
      </c>
      <c r="J518" s="8">
        <f t="shared" si="391"/>
        <v>60</v>
      </c>
      <c r="K518" s="8">
        <f t="shared" si="392"/>
        <v>123.33333333333333</v>
      </c>
      <c r="L518" s="8">
        <f t="shared" si="395"/>
        <v>77</v>
      </c>
      <c r="M518" s="8">
        <f t="shared" si="396"/>
        <v>1.5307655742285438</v>
      </c>
      <c r="N518" s="39">
        <f>RANK(G512,$G$503:$G$527,1)</f>
        <v>15</v>
      </c>
      <c r="O518" s="42">
        <f>+CS529</f>
        <v>7</v>
      </c>
      <c r="P518" s="40">
        <f t="shared" si="393"/>
        <v>60</v>
      </c>
      <c r="Q518" s="40">
        <f t="shared" si="394"/>
        <v>123.33333333333333</v>
      </c>
      <c r="R518" s="40">
        <f t="shared" si="397"/>
        <v>72</v>
      </c>
      <c r="S518" s="40">
        <f t="shared" si="398"/>
        <v>-1.0805404053377956</v>
      </c>
      <c r="T518" s="4"/>
      <c r="U518" s="4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>
        <f t="shared" si="408"/>
        <v>1</v>
      </c>
      <c r="AK518" s="43">
        <f t="shared" si="409"/>
        <v>1</v>
      </c>
      <c r="AL518" s="43">
        <f t="shared" si="410"/>
        <v>1</v>
      </c>
      <c r="AM518" s="43" t="b">
        <f t="shared" si="411"/>
        <v>0</v>
      </c>
      <c r="AN518" s="43">
        <f t="shared" si="412"/>
        <v>1</v>
      </c>
      <c r="AO518" s="43">
        <f t="shared" si="413"/>
        <v>1</v>
      </c>
      <c r="AP518" s="43">
        <f t="shared" si="414"/>
        <v>1</v>
      </c>
      <c r="AQ518" s="43">
        <f t="shared" si="415"/>
        <v>1</v>
      </c>
      <c r="AR518" s="43" t="b">
        <f t="shared" si="416"/>
        <v>0</v>
      </c>
      <c r="AS518" s="43">
        <f t="shared" si="417"/>
        <v>1</v>
      </c>
      <c r="AT518" s="43" t="e">
        <f>IF(#REF!&gt;=$H517,1)</f>
        <v>#REF!</v>
      </c>
      <c r="AU518" s="43" t="e">
        <f>IF(#REF!&gt;=$H517,1)</f>
        <v>#REF!</v>
      </c>
      <c r="AV518" s="43" t="e">
        <f>IF(#REF!&gt;=$H517,1)</f>
        <v>#REF!</v>
      </c>
      <c r="AW518" s="43" t="e">
        <f>IF(#REF!&gt;=$H517,1)</f>
        <v>#REF!</v>
      </c>
      <c r="AX518" s="43" t="e">
        <f>IF(#REF!&gt;=$H517,1)</f>
        <v>#REF!</v>
      </c>
      <c r="AY518" s="43" t="e">
        <f>IF(#REF!&gt;=$H517,1)</f>
        <v>#REF!</v>
      </c>
      <c r="AZ518" s="43" t="e">
        <f>IF(#REF!&gt;=$H517,1)</f>
        <v>#REF!</v>
      </c>
      <c r="BA518" s="43" t="e">
        <f>IF(#REF!&gt;=$H517,1)</f>
        <v>#REF!</v>
      </c>
      <c r="BB518" s="43" t="e">
        <f>IF(#REF!&gt;=$H517,1)</f>
        <v>#REF!</v>
      </c>
      <c r="BC518" s="43" t="e">
        <f>IF(#REF!&gt;=$H517,1)</f>
        <v>#REF!</v>
      </c>
      <c r="BD518" s="43" t="e">
        <f>IF(#REF!&gt;=$H517,1)</f>
        <v>#REF!</v>
      </c>
      <c r="BE518" s="43" t="e">
        <f>IF(#REF!&gt;=$H517,1)</f>
        <v>#REF!</v>
      </c>
      <c r="BF518" s="43" t="e">
        <f>IF(#REF!&gt;=$H517,1)</f>
        <v>#REF!</v>
      </c>
      <c r="BG518" s="43" t="e">
        <f>IF(#REF!&gt;=$H517,1)</f>
        <v>#REF!</v>
      </c>
      <c r="BH518" s="43" t="e">
        <f>IF(#REF!&gt;=$H517,1)</f>
        <v>#REF!</v>
      </c>
      <c r="BI518" s="43" t="e">
        <f>IF(#REF!&gt;=$H517,1)</f>
        <v>#REF!</v>
      </c>
      <c r="BJ518" s="43" t="e">
        <f>IF(#REF!&gt;=$H517,1)</f>
        <v>#REF!</v>
      </c>
      <c r="BK518" s="43" t="e">
        <f>IF(#REF!&gt;=$H517,1)</f>
        <v>#REF!</v>
      </c>
      <c r="BL518" s="43" t="e">
        <f>IF(#REF!&gt;=$H517,1)</f>
        <v>#REF!</v>
      </c>
      <c r="BM518" s="43" t="e">
        <f>IF(#REF!&gt;=$H517,1)</f>
        <v>#REF!</v>
      </c>
      <c r="BN518" s="43" t="e">
        <f>IF(#REF!&gt;=$H517,1)</f>
        <v>#REF!</v>
      </c>
      <c r="BO518" s="43" t="e">
        <f>IF(#REF!&gt;=$H517,1)</f>
        <v>#REF!</v>
      </c>
      <c r="BP518" s="43" t="e">
        <f>IF(#REF!&gt;=$H517,1)</f>
        <v>#REF!</v>
      </c>
      <c r="BQ518" s="43" t="e">
        <f>IF(#REF!&gt;=$H517,1)</f>
        <v>#REF!</v>
      </c>
      <c r="BR518" s="43" t="e">
        <f>IF(#REF!&gt;=$H517,1)</f>
        <v>#REF!</v>
      </c>
      <c r="BS518" s="43"/>
      <c r="BT518" s="43"/>
      <c r="BU518" s="43"/>
      <c r="BV518" s="43"/>
      <c r="BW518" s="43"/>
      <c r="BX518" s="43"/>
      <c r="BY518" s="43"/>
      <c r="BZ518" s="43"/>
      <c r="CA518" s="43"/>
      <c r="CB518" s="43"/>
      <c r="CC518" s="43"/>
      <c r="CD518" s="43"/>
      <c r="CE518" s="37"/>
      <c r="CF518" s="37"/>
      <c r="CG518" s="37"/>
      <c r="CH518" s="37"/>
      <c r="CI518" s="37"/>
      <c r="CJ518" s="37"/>
      <c r="CK518" s="37"/>
      <c r="CL518" s="37"/>
      <c r="CM518" s="37"/>
      <c r="CN518" s="37"/>
      <c r="CO518" s="37"/>
      <c r="CP518" s="37"/>
      <c r="CQ518" s="37"/>
      <c r="CR518" s="37"/>
      <c r="CS518" s="37" t="b">
        <f t="shared" si="427"/>
        <v>0</v>
      </c>
      <c r="CT518" s="37" t="b">
        <f t="shared" si="428"/>
        <v>0</v>
      </c>
      <c r="CU518" s="37" t="b">
        <f t="shared" si="429"/>
        <v>0</v>
      </c>
      <c r="CV518" s="37" t="b">
        <f t="shared" si="430"/>
        <v>0</v>
      </c>
      <c r="CW518" s="37" t="b">
        <f t="shared" si="431"/>
        <v>0</v>
      </c>
      <c r="CX518" s="37" t="b">
        <f t="shared" si="432"/>
        <v>0</v>
      </c>
      <c r="CY518" s="37" t="b">
        <f t="shared" si="433"/>
        <v>0</v>
      </c>
      <c r="CZ518" s="37" t="b">
        <f t="shared" si="434"/>
        <v>0</v>
      </c>
      <c r="DA518" s="37" t="b">
        <f t="shared" si="435"/>
        <v>0</v>
      </c>
      <c r="DB518" s="37" t="b">
        <f t="shared" si="436"/>
        <v>0</v>
      </c>
      <c r="DC518" s="37" t="e">
        <f>IF(#REF!&gt;=$N517,1)</f>
        <v>#REF!</v>
      </c>
      <c r="DD518" s="37" t="e">
        <f>IF(#REF!&gt;=$N517,1)</f>
        <v>#REF!</v>
      </c>
      <c r="DE518" s="37" t="e">
        <f>IF(#REF!&gt;=$N517,1)</f>
        <v>#REF!</v>
      </c>
      <c r="DF518" s="37" t="e">
        <f>IF(#REF!&gt;=$N517,1)</f>
        <v>#REF!</v>
      </c>
      <c r="DG518" s="37" t="e">
        <f>IF(#REF!&gt;=$N517,1)</f>
        <v>#REF!</v>
      </c>
      <c r="DH518" s="37" t="e">
        <f>IF(#REF!&gt;=$N517,1)</f>
        <v>#REF!</v>
      </c>
      <c r="DI518" s="37" t="e">
        <f>IF(#REF!&gt;=$N517,1)</f>
        <v>#REF!</v>
      </c>
      <c r="DJ518" s="37" t="e">
        <f>IF(#REF!&gt;=$N517,1)</f>
        <v>#REF!</v>
      </c>
      <c r="DK518" s="37" t="e">
        <f>IF(#REF!&gt;=$N517,1)</f>
        <v>#REF!</v>
      </c>
      <c r="DL518" s="37" t="e">
        <f>IF(#REF!&gt;=$N517,1)</f>
        <v>#REF!</v>
      </c>
      <c r="DM518" s="37" t="e">
        <f>IF(#REF!&gt;=$N517,1)</f>
        <v>#REF!</v>
      </c>
      <c r="DN518" s="37" t="e">
        <f>IF(#REF!&gt;=$N517,1)</f>
        <v>#REF!</v>
      </c>
      <c r="DO518" s="37" t="e">
        <f>IF(#REF!&gt;=$N517,1)</f>
        <v>#REF!</v>
      </c>
      <c r="DP518" s="37" t="e">
        <f>IF(#REF!&gt;=$N517,1)</f>
        <v>#REF!</v>
      </c>
      <c r="DQ518" s="37" t="e">
        <f>IF(#REF!&gt;=$N517,1)</f>
        <v>#REF!</v>
      </c>
      <c r="DR518" s="37" t="e">
        <f>IF(#REF!&gt;=$N517,1)</f>
        <v>#REF!</v>
      </c>
      <c r="DS518" s="37" t="e">
        <f>IF(#REF!&gt;=$N517,1)</f>
        <v>#REF!</v>
      </c>
      <c r="DT518" s="37" t="e">
        <f>IF(#REF!&gt;=$N517,1)</f>
        <v>#REF!</v>
      </c>
      <c r="DU518" s="37" t="e">
        <f>IF(#REF!&gt;=$N517,1)</f>
        <v>#REF!</v>
      </c>
      <c r="DV518" s="37" t="e">
        <f>IF(#REF!&gt;=$N517,1)</f>
        <v>#REF!</v>
      </c>
      <c r="DW518" s="37" t="e">
        <f>IF(#REF!&gt;=$N517,1)</f>
        <v>#REF!</v>
      </c>
      <c r="DX518" s="37" t="e">
        <f>IF(#REF!&gt;=$N517,1)</f>
        <v>#REF!</v>
      </c>
      <c r="DY518" s="37" t="e">
        <f>IF(#REF!&gt;=$N517,1)</f>
        <v>#REF!</v>
      </c>
      <c r="DZ518" s="37" t="e">
        <f>IF(#REF!&gt;=$N517,1)</f>
        <v>#REF!</v>
      </c>
      <c r="EA518" s="37" t="e">
        <f>IF(#REF!&gt;=$N517,1)</f>
        <v>#REF!</v>
      </c>
    </row>
    <row r="519" spans="6:131" ht="15" x14ac:dyDescent="0.25">
      <c r="F519" s="4">
        <v>17</v>
      </c>
      <c r="G519" s="7">
        <v>16.600000000000001</v>
      </c>
      <c r="H519" s="8">
        <f t="shared" si="390"/>
        <v>13</v>
      </c>
      <c r="I519" s="8">
        <f>+AK529</f>
        <v>8</v>
      </c>
      <c r="J519" s="8">
        <f t="shared" si="391"/>
        <v>68</v>
      </c>
      <c r="K519" s="8">
        <f t="shared" si="392"/>
        <v>147.33333333333334</v>
      </c>
      <c r="L519" s="8">
        <f t="shared" si="395"/>
        <v>85</v>
      </c>
      <c r="M519" s="8">
        <f t="shared" si="396"/>
        <v>1.4005493427717788</v>
      </c>
      <c r="N519" s="39">
        <f>RANK(G511,$G$503:$G$527,1)</f>
        <v>3</v>
      </c>
      <c r="O519" s="42">
        <f>+CT529</f>
        <v>1</v>
      </c>
      <c r="P519" s="40">
        <f t="shared" si="393"/>
        <v>68</v>
      </c>
      <c r="Q519" s="40">
        <f t="shared" si="394"/>
        <v>147.33333333333334</v>
      </c>
      <c r="R519" s="40">
        <f t="shared" si="397"/>
        <v>73</v>
      </c>
      <c r="S519" s="40">
        <f t="shared" si="398"/>
        <v>-0.41192627728581732</v>
      </c>
      <c r="T519" s="4"/>
      <c r="U519" s="4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 t="b">
        <f t="shared" si="409"/>
        <v>0</v>
      </c>
      <c r="AL519" s="43" t="b">
        <f t="shared" si="410"/>
        <v>0</v>
      </c>
      <c r="AM519" s="43" t="b">
        <f t="shared" si="411"/>
        <v>0</v>
      </c>
      <c r="AN519" s="43" t="b">
        <f t="shared" si="412"/>
        <v>0</v>
      </c>
      <c r="AO519" s="43" t="b">
        <f t="shared" si="413"/>
        <v>0</v>
      </c>
      <c r="AP519" s="43" t="b">
        <f t="shared" si="414"/>
        <v>0</v>
      </c>
      <c r="AQ519" s="43" t="b">
        <f t="shared" si="415"/>
        <v>0</v>
      </c>
      <c r="AR519" s="43" t="b">
        <f t="shared" si="416"/>
        <v>0</v>
      </c>
      <c r="AS519" s="43" t="b">
        <f t="shared" si="417"/>
        <v>0</v>
      </c>
      <c r="AT519" s="43" t="e">
        <f>IF(#REF!&gt;=$H518,1)</f>
        <v>#REF!</v>
      </c>
      <c r="AU519" s="43" t="e">
        <f>IF(#REF!&gt;=$H518,1)</f>
        <v>#REF!</v>
      </c>
      <c r="AV519" s="43" t="e">
        <f>IF(#REF!&gt;=$H518,1)</f>
        <v>#REF!</v>
      </c>
      <c r="AW519" s="43" t="e">
        <f>IF(#REF!&gt;=$H518,1)</f>
        <v>#REF!</v>
      </c>
      <c r="AX519" s="43" t="e">
        <f>IF(#REF!&gt;=$H518,1)</f>
        <v>#REF!</v>
      </c>
      <c r="AY519" s="43" t="e">
        <f>IF(#REF!&gt;=$H518,1)</f>
        <v>#REF!</v>
      </c>
      <c r="AZ519" s="43" t="e">
        <f>IF(#REF!&gt;=$H518,1)</f>
        <v>#REF!</v>
      </c>
      <c r="BA519" s="43" t="e">
        <f>IF(#REF!&gt;=$H518,1)</f>
        <v>#REF!</v>
      </c>
      <c r="BB519" s="43" t="e">
        <f>IF(#REF!&gt;=$H518,1)</f>
        <v>#REF!</v>
      </c>
      <c r="BC519" s="43" t="e">
        <f>IF(#REF!&gt;=$H518,1)</f>
        <v>#REF!</v>
      </c>
      <c r="BD519" s="43" t="e">
        <f>IF(#REF!&gt;=$H518,1)</f>
        <v>#REF!</v>
      </c>
      <c r="BE519" s="43" t="e">
        <f>IF(#REF!&gt;=$H518,1)</f>
        <v>#REF!</v>
      </c>
      <c r="BF519" s="43" t="e">
        <f>IF(#REF!&gt;=$H518,1)</f>
        <v>#REF!</v>
      </c>
      <c r="BG519" s="43" t="e">
        <f>IF(#REF!&gt;=$H518,1)</f>
        <v>#REF!</v>
      </c>
      <c r="BH519" s="43" t="e">
        <f>IF(#REF!&gt;=$H518,1)</f>
        <v>#REF!</v>
      </c>
      <c r="BI519" s="43" t="e">
        <f>IF(#REF!&gt;=$H518,1)</f>
        <v>#REF!</v>
      </c>
      <c r="BJ519" s="43" t="e">
        <f>IF(#REF!&gt;=$H518,1)</f>
        <v>#REF!</v>
      </c>
      <c r="BK519" s="43" t="e">
        <f>IF(#REF!&gt;=$H518,1)</f>
        <v>#REF!</v>
      </c>
      <c r="BL519" s="43" t="e">
        <f>IF(#REF!&gt;=$H518,1)</f>
        <v>#REF!</v>
      </c>
      <c r="BM519" s="43" t="e">
        <f>IF(#REF!&gt;=$H518,1)</f>
        <v>#REF!</v>
      </c>
      <c r="BN519" s="43" t="e">
        <f>IF(#REF!&gt;=$H518,1)</f>
        <v>#REF!</v>
      </c>
      <c r="BO519" s="43" t="e">
        <f>IF(#REF!&gt;=$H518,1)</f>
        <v>#REF!</v>
      </c>
      <c r="BP519" s="43" t="e">
        <f>IF(#REF!&gt;=$H518,1)</f>
        <v>#REF!</v>
      </c>
      <c r="BQ519" s="43" t="e">
        <f>IF(#REF!&gt;=$H518,1)</f>
        <v>#REF!</v>
      </c>
      <c r="BR519" s="43" t="e">
        <f>IF(#REF!&gt;=$H518,1)</f>
        <v>#REF!</v>
      </c>
      <c r="BS519" s="43"/>
      <c r="BT519" s="43"/>
      <c r="BU519" s="43"/>
      <c r="BV519" s="43"/>
      <c r="BW519" s="43"/>
      <c r="BX519" s="43"/>
      <c r="BY519" s="43"/>
      <c r="BZ519" s="43"/>
      <c r="CA519" s="43"/>
      <c r="CB519" s="43"/>
      <c r="CC519" s="43"/>
      <c r="CD519" s="43"/>
      <c r="CE519" s="37"/>
      <c r="CF519" s="37"/>
      <c r="CG519" s="37"/>
      <c r="CH519" s="37"/>
      <c r="CI519" s="37"/>
      <c r="CJ519" s="37"/>
      <c r="CK519" s="37"/>
      <c r="CL519" s="37"/>
      <c r="CM519" s="37"/>
      <c r="CN519" s="37"/>
      <c r="CO519" s="37"/>
      <c r="CP519" s="37"/>
      <c r="CQ519" s="37"/>
      <c r="CR519" s="37"/>
      <c r="CS519" s="37"/>
      <c r="CT519" s="37" t="b">
        <f t="shared" si="428"/>
        <v>0</v>
      </c>
      <c r="CU519" s="37" t="b">
        <f t="shared" si="429"/>
        <v>0</v>
      </c>
      <c r="CV519" s="37" t="b">
        <f t="shared" si="430"/>
        <v>0</v>
      </c>
      <c r="CW519" s="37" t="b">
        <f t="shared" si="431"/>
        <v>0</v>
      </c>
      <c r="CX519" s="37">
        <f t="shared" si="432"/>
        <v>1</v>
      </c>
      <c r="CY519" s="37" t="b">
        <f t="shared" si="433"/>
        <v>0</v>
      </c>
      <c r="CZ519" s="37" t="b">
        <f t="shared" si="434"/>
        <v>0</v>
      </c>
      <c r="DA519" s="37">
        <f t="shared" si="435"/>
        <v>1</v>
      </c>
      <c r="DB519" s="37" t="b">
        <f t="shared" si="436"/>
        <v>0</v>
      </c>
      <c r="DC519" s="37" t="e">
        <f>IF(#REF!&gt;=$N518,1)</f>
        <v>#REF!</v>
      </c>
      <c r="DD519" s="37" t="e">
        <f>IF(#REF!&gt;=$N518,1)</f>
        <v>#REF!</v>
      </c>
      <c r="DE519" s="37" t="e">
        <f>IF(#REF!&gt;=$N518,1)</f>
        <v>#REF!</v>
      </c>
      <c r="DF519" s="37" t="e">
        <f>IF(#REF!&gt;=$N518,1)</f>
        <v>#REF!</v>
      </c>
      <c r="DG519" s="37" t="e">
        <f>IF(#REF!&gt;=$N518,1)</f>
        <v>#REF!</v>
      </c>
      <c r="DH519" s="37" t="e">
        <f>IF(#REF!&gt;=$N518,1)</f>
        <v>#REF!</v>
      </c>
      <c r="DI519" s="37" t="e">
        <f>IF(#REF!&gt;=$N518,1)</f>
        <v>#REF!</v>
      </c>
      <c r="DJ519" s="37" t="e">
        <f>IF(#REF!&gt;=$N518,1)</f>
        <v>#REF!</v>
      </c>
      <c r="DK519" s="37" t="e">
        <f>IF(#REF!&gt;=$N518,1)</f>
        <v>#REF!</v>
      </c>
      <c r="DL519" s="37" t="e">
        <f>IF(#REF!&gt;=$N518,1)</f>
        <v>#REF!</v>
      </c>
      <c r="DM519" s="37" t="e">
        <f>IF(#REF!&gt;=$N518,1)</f>
        <v>#REF!</v>
      </c>
      <c r="DN519" s="37" t="e">
        <f>IF(#REF!&gt;=$N518,1)</f>
        <v>#REF!</v>
      </c>
      <c r="DO519" s="37" t="e">
        <f>IF(#REF!&gt;=$N518,1)</f>
        <v>#REF!</v>
      </c>
      <c r="DP519" s="37" t="e">
        <f>IF(#REF!&gt;=$N518,1)</f>
        <v>#REF!</v>
      </c>
      <c r="DQ519" s="37" t="e">
        <f>IF(#REF!&gt;=$N518,1)</f>
        <v>#REF!</v>
      </c>
      <c r="DR519" s="37" t="e">
        <f>IF(#REF!&gt;=$N518,1)</f>
        <v>#REF!</v>
      </c>
      <c r="DS519" s="37" t="e">
        <f>IF(#REF!&gt;=$N518,1)</f>
        <v>#REF!</v>
      </c>
      <c r="DT519" s="37" t="e">
        <f>IF(#REF!&gt;=$N518,1)</f>
        <v>#REF!</v>
      </c>
      <c r="DU519" s="37" t="e">
        <f>IF(#REF!&gt;=$N518,1)</f>
        <v>#REF!</v>
      </c>
      <c r="DV519" s="37" t="e">
        <f>IF(#REF!&gt;=$N518,1)</f>
        <v>#REF!</v>
      </c>
      <c r="DW519" s="37" t="e">
        <f>IF(#REF!&gt;=$N518,1)</f>
        <v>#REF!</v>
      </c>
      <c r="DX519" s="37" t="e">
        <f>IF(#REF!&gt;=$N518,1)</f>
        <v>#REF!</v>
      </c>
      <c r="DY519" s="37" t="e">
        <f>IF(#REF!&gt;=$N518,1)</f>
        <v>#REF!</v>
      </c>
      <c r="DZ519" s="37" t="e">
        <f>IF(#REF!&gt;=$N518,1)</f>
        <v>#REF!</v>
      </c>
      <c r="EA519" s="37" t="e">
        <f>IF(#REF!&gt;=$N518,1)</f>
        <v>#REF!</v>
      </c>
    </row>
    <row r="520" spans="6:131" ht="15" x14ac:dyDescent="0.25">
      <c r="F520" s="4">
        <v>18</v>
      </c>
      <c r="G520" s="7">
        <v>16.899999999999999</v>
      </c>
      <c r="H520" s="8">
        <f t="shared" si="390"/>
        <v>16</v>
      </c>
      <c r="I520" s="8">
        <f>+AL529</f>
        <v>13</v>
      </c>
      <c r="J520" s="8">
        <f t="shared" si="391"/>
        <v>76.5</v>
      </c>
      <c r="K520" s="8">
        <f t="shared" si="392"/>
        <v>174.25</v>
      </c>
      <c r="L520" s="8">
        <f t="shared" si="395"/>
        <v>98</v>
      </c>
      <c r="M520" s="8">
        <f t="shared" si="396"/>
        <v>1.6287411410189259</v>
      </c>
      <c r="N520" s="39">
        <f>RANK(G510,$G$503:$G$527,1)</f>
        <v>14</v>
      </c>
      <c r="O520" s="42">
        <f>+CU529</f>
        <v>8</v>
      </c>
      <c r="P520" s="40">
        <f t="shared" si="393"/>
        <v>76.5</v>
      </c>
      <c r="Q520" s="40">
        <f t="shared" si="394"/>
        <v>174.25</v>
      </c>
      <c r="R520" s="40">
        <f t="shared" si="397"/>
        <v>81</v>
      </c>
      <c r="S520" s="40">
        <f t="shared" si="398"/>
        <v>-0.34089930858535661</v>
      </c>
      <c r="T520" s="4"/>
      <c r="U520" s="4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>
        <f t="shared" si="410"/>
        <v>1</v>
      </c>
      <c r="AM520" s="43" t="b">
        <f t="shared" si="411"/>
        <v>0</v>
      </c>
      <c r="AN520" s="43">
        <f t="shared" si="412"/>
        <v>1</v>
      </c>
      <c r="AO520" s="43">
        <f t="shared" si="413"/>
        <v>1</v>
      </c>
      <c r="AP520" s="43" t="b">
        <f t="shared" si="414"/>
        <v>0</v>
      </c>
      <c r="AQ520" s="43" t="b">
        <f t="shared" si="415"/>
        <v>0</v>
      </c>
      <c r="AR520" s="43" t="b">
        <f t="shared" si="416"/>
        <v>0</v>
      </c>
      <c r="AS520" s="43">
        <f t="shared" si="417"/>
        <v>1</v>
      </c>
      <c r="AT520" s="43" t="e">
        <f>IF(#REF!&gt;=$H519,1)</f>
        <v>#REF!</v>
      </c>
      <c r="AU520" s="43" t="e">
        <f>IF(#REF!&gt;=$H519,1)</f>
        <v>#REF!</v>
      </c>
      <c r="AV520" s="43" t="e">
        <f>IF(#REF!&gt;=$H519,1)</f>
        <v>#REF!</v>
      </c>
      <c r="AW520" s="43" t="e">
        <f>IF(#REF!&gt;=$H519,1)</f>
        <v>#REF!</v>
      </c>
      <c r="AX520" s="43" t="e">
        <f>IF(#REF!&gt;=$H519,1)</f>
        <v>#REF!</v>
      </c>
      <c r="AY520" s="43" t="e">
        <f>IF(#REF!&gt;=$H519,1)</f>
        <v>#REF!</v>
      </c>
      <c r="AZ520" s="43" t="e">
        <f>IF(#REF!&gt;=$H519,1)</f>
        <v>#REF!</v>
      </c>
      <c r="BA520" s="43" t="e">
        <f>IF(#REF!&gt;=$H519,1)</f>
        <v>#REF!</v>
      </c>
      <c r="BB520" s="43" t="e">
        <f>IF(#REF!&gt;=$H519,1)</f>
        <v>#REF!</v>
      </c>
      <c r="BC520" s="43" t="e">
        <f>IF(#REF!&gt;=$H519,1)</f>
        <v>#REF!</v>
      </c>
      <c r="BD520" s="43" t="e">
        <f>IF(#REF!&gt;=$H519,1)</f>
        <v>#REF!</v>
      </c>
      <c r="BE520" s="43" t="e">
        <f>IF(#REF!&gt;=$H519,1)</f>
        <v>#REF!</v>
      </c>
      <c r="BF520" s="43" t="e">
        <f>IF(#REF!&gt;=$H519,1)</f>
        <v>#REF!</v>
      </c>
      <c r="BG520" s="43" t="e">
        <f>IF(#REF!&gt;=$H519,1)</f>
        <v>#REF!</v>
      </c>
      <c r="BH520" s="43" t="e">
        <f>IF(#REF!&gt;=$H519,1)</f>
        <v>#REF!</v>
      </c>
      <c r="BI520" s="43" t="e">
        <f>IF(#REF!&gt;=$H519,1)</f>
        <v>#REF!</v>
      </c>
      <c r="BJ520" s="43" t="e">
        <f>IF(#REF!&gt;=$H519,1)</f>
        <v>#REF!</v>
      </c>
      <c r="BK520" s="43" t="e">
        <f>IF(#REF!&gt;=$H519,1)</f>
        <v>#REF!</v>
      </c>
      <c r="BL520" s="43" t="e">
        <f>IF(#REF!&gt;=$H519,1)</f>
        <v>#REF!</v>
      </c>
      <c r="BM520" s="43" t="e">
        <f>IF(#REF!&gt;=$H519,1)</f>
        <v>#REF!</v>
      </c>
      <c r="BN520" s="43" t="e">
        <f>IF(#REF!&gt;=$H519,1)</f>
        <v>#REF!</v>
      </c>
      <c r="BO520" s="43" t="e">
        <f>IF(#REF!&gt;=$H519,1)</f>
        <v>#REF!</v>
      </c>
      <c r="BP520" s="43" t="e">
        <f>IF(#REF!&gt;=$H519,1)</f>
        <v>#REF!</v>
      </c>
      <c r="BQ520" s="43" t="e">
        <f>IF(#REF!&gt;=$H519,1)</f>
        <v>#REF!</v>
      </c>
      <c r="BR520" s="43" t="e">
        <f>IF(#REF!&gt;=$H519,1)</f>
        <v>#REF!</v>
      </c>
      <c r="BS520" s="43"/>
      <c r="BT520" s="43"/>
      <c r="BU520" s="43"/>
      <c r="BV520" s="43"/>
      <c r="BW520" s="43"/>
      <c r="BX520" s="43"/>
      <c r="BY520" s="43"/>
      <c r="BZ520" s="43"/>
      <c r="CA520" s="43"/>
      <c r="CB520" s="43"/>
      <c r="CC520" s="43"/>
      <c r="CD520" s="43"/>
      <c r="CE520" s="37"/>
      <c r="CF520" s="37"/>
      <c r="CG520" s="37"/>
      <c r="CH520" s="37"/>
      <c r="CI520" s="37"/>
      <c r="CJ520" s="37"/>
      <c r="CK520" s="37"/>
      <c r="CL520" s="37"/>
      <c r="CM520" s="37"/>
      <c r="CN520" s="37"/>
      <c r="CO520" s="37"/>
      <c r="CP520" s="37"/>
      <c r="CQ520" s="37"/>
      <c r="CR520" s="37"/>
      <c r="CS520" s="37"/>
      <c r="CT520" s="37"/>
      <c r="CU520" s="37">
        <f t="shared" si="429"/>
        <v>1</v>
      </c>
      <c r="CV520" s="37">
        <f t="shared" si="430"/>
        <v>1</v>
      </c>
      <c r="CW520" s="37" t="b">
        <f t="shared" si="431"/>
        <v>0</v>
      </c>
      <c r="CX520" s="37">
        <f t="shared" si="432"/>
        <v>1</v>
      </c>
      <c r="CY520" s="37">
        <f t="shared" si="433"/>
        <v>1</v>
      </c>
      <c r="CZ520" s="37">
        <f t="shared" si="434"/>
        <v>1</v>
      </c>
      <c r="DA520" s="37">
        <f t="shared" si="435"/>
        <v>1</v>
      </c>
      <c r="DB520" s="37">
        <f t="shared" si="436"/>
        <v>1</v>
      </c>
      <c r="DC520" s="37" t="e">
        <f>IF(#REF!&gt;=$N519,1)</f>
        <v>#REF!</v>
      </c>
      <c r="DD520" s="37" t="e">
        <f>IF(#REF!&gt;=$N519,1)</f>
        <v>#REF!</v>
      </c>
      <c r="DE520" s="37" t="e">
        <f>IF(#REF!&gt;=$N519,1)</f>
        <v>#REF!</v>
      </c>
      <c r="DF520" s="37" t="e">
        <f>IF(#REF!&gt;=$N519,1)</f>
        <v>#REF!</v>
      </c>
      <c r="DG520" s="37" t="e">
        <f>IF(#REF!&gt;=$N519,1)</f>
        <v>#REF!</v>
      </c>
      <c r="DH520" s="37" t="e">
        <f>IF(#REF!&gt;=$N519,1)</f>
        <v>#REF!</v>
      </c>
      <c r="DI520" s="37" t="e">
        <f>IF(#REF!&gt;=$N519,1)</f>
        <v>#REF!</v>
      </c>
      <c r="DJ520" s="37" t="e">
        <f>IF(#REF!&gt;=$N519,1)</f>
        <v>#REF!</v>
      </c>
      <c r="DK520" s="37" t="e">
        <f>IF(#REF!&gt;=$N519,1)</f>
        <v>#REF!</v>
      </c>
      <c r="DL520" s="37" t="e">
        <f>IF(#REF!&gt;=$N519,1)</f>
        <v>#REF!</v>
      </c>
      <c r="DM520" s="37" t="e">
        <f>IF(#REF!&gt;=$N519,1)</f>
        <v>#REF!</v>
      </c>
      <c r="DN520" s="37" t="e">
        <f>IF(#REF!&gt;=$N519,1)</f>
        <v>#REF!</v>
      </c>
      <c r="DO520" s="37" t="e">
        <f>IF(#REF!&gt;=$N519,1)</f>
        <v>#REF!</v>
      </c>
      <c r="DP520" s="37" t="e">
        <f>IF(#REF!&gt;=$N519,1)</f>
        <v>#REF!</v>
      </c>
      <c r="DQ520" s="37" t="e">
        <f>IF(#REF!&gt;=$N519,1)</f>
        <v>#REF!</v>
      </c>
      <c r="DR520" s="37" t="e">
        <f>IF(#REF!&gt;=$N519,1)</f>
        <v>#REF!</v>
      </c>
      <c r="DS520" s="37" t="e">
        <f>IF(#REF!&gt;=$N519,1)</f>
        <v>#REF!</v>
      </c>
      <c r="DT520" s="37" t="e">
        <f>IF(#REF!&gt;=$N519,1)</f>
        <v>#REF!</v>
      </c>
      <c r="DU520" s="37" t="e">
        <f>IF(#REF!&gt;=$N519,1)</f>
        <v>#REF!</v>
      </c>
      <c r="DV520" s="37" t="e">
        <f>IF(#REF!&gt;=$N519,1)</f>
        <v>#REF!</v>
      </c>
      <c r="DW520" s="37" t="e">
        <f>IF(#REF!&gt;=$N519,1)</f>
        <v>#REF!</v>
      </c>
      <c r="DX520" s="37" t="e">
        <f>IF(#REF!&gt;=$N519,1)</f>
        <v>#REF!</v>
      </c>
      <c r="DY520" s="37" t="e">
        <f>IF(#REF!&gt;=$N519,1)</f>
        <v>#REF!</v>
      </c>
      <c r="DZ520" s="37" t="e">
        <f>IF(#REF!&gt;=$N519,1)</f>
        <v>#REF!</v>
      </c>
      <c r="EA520" s="37" t="e">
        <f>IF(#REF!&gt;=$N519,1)</f>
        <v>#REF!</v>
      </c>
    </row>
    <row r="521" spans="6:131" ht="15" x14ac:dyDescent="0.25">
      <c r="F521" s="4">
        <v>19</v>
      </c>
      <c r="G521" s="7">
        <v>15.2</v>
      </c>
      <c r="H521" s="8">
        <f t="shared" si="390"/>
        <v>1</v>
      </c>
      <c r="I521" s="8">
        <f>+AM529</f>
        <v>0</v>
      </c>
      <c r="J521" s="8">
        <f t="shared" si="391"/>
        <v>85.5</v>
      </c>
      <c r="K521" s="8">
        <f t="shared" si="392"/>
        <v>204.25</v>
      </c>
      <c r="L521" s="8">
        <f t="shared" si="395"/>
        <v>98</v>
      </c>
      <c r="M521" s="8">
        <f t="shared" si="396"/>
        <v>0.8746392856766495</v>
      </c>
      <c r="N521" s="39">
        <f>RANK(G509,$G$503:$G$527,1)</f>
        <v>7</v>
      </c>
      <c r="O521" s="42">
        <f>+CV529</f>
        <v>7</v>
      </c>
      <c r="P521" s="40">
        <f t="shared" si="393"/>
        <v>85.5</v>
      </c>
      <c r="Q521" s="40">
        <f t="shared" si="394"/>
        <v>204.25</v>
      </c>
      <c r="R521" s="40">
        <f t="shared" si="397"/>
        <v>88</v>
      </c>
      <c r="S521" s="40">
        <f t="shared" si="398"/>
        <v>-0.17492785713532991</v>
      </c>
      <c r="T521" s="4"/>
      <c r="U521" s="4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 t="b">
        <f t="shared" si="411"/>
        <v>0</v>
      </c>
      <c r="AN521" s="43">
        <f t="shared" si="412"/>
        <v>1</v>
      </c>
      <c r="AO521" s="43">
        <f t="shared" si="413"/>
        <v>1</v>
      </c>
      <c r="AP521" s="43" t="b">
        <f t="shared" si="414"/>
        <v>0</v>
      </c>
      <c r="AQ521" s="43" t="b">
        <f t="shared" si="415"/>
        <v>0</v>
      </c>
      <c r="AR521" s="43" t="b">
        <f t="shared" si="416"/>
        <v>0</v>
      </c>
      <c r="AS521" s="43">
        <f t="shared" si="417"/>
        <v>1</v>
      </c>
      <c r="AT521" s="43" t="e">
        <f>IF(#REF!&gt;=$H520,1)</f>
        <v>#REF!</v>
      </c>
      <c r="AU521" s="43" t="e">
        <f>IF(#REF!&gt;=$H520,1)</f>
        <v>#REF!</v>
      </c>
      <c r="AV521" s="43" t="e">
        <f>IF(#REF!&gt;=$H520,1)</f>
        <v>#REF!</v>
      </c>
      <c r="AW521" s="43" t="e">
        <f>IF(#REF!&gt;=$H520,1)</f>
        <v>#REF!</v>
      </c>
      <c r="AX521" s="43" t="e">
        <f>IF(#REF!&gt;=$H520,1)</f>
        <v>#REF!</v>
      </c>
      <c r="AY521" s="43" t="e">
        <f>IF(#REF!&gt;=$H520,1)</f>
        <v>#REF!</v>
      </c>
      <c r="AZ521" s="43" t="e">
        <f>IF(#REF!&gt;=$H520,1)</f>
        <v>#REF!</v>
      </c>
      <c r="BA521" s="43" t="e">
        <f>IF(#REF!&gt;=$H520,1)</f>
        <v>#REF!</v>
      </c>
      <c r="BB521" s="43" t="e">
        <f>IF(#REF!&gt;=$H520,1)</f>
        <v>#REF!</v>
      </c>
      <c r="BC521" s="43" t="e">
        <f>IF(#REF!&gt;=$H520,1)</f>
        <v>#REF!</v>
      </c>
      <c r="BD521" s="43" t="e">
        <f>IF(#REF!&gt;=$H520,1)</f>
        <v>#REF!</v>
      </c>
      <c r="BE521" s="43" t="e">
        <f>IF(#REF!&gt;=$H520,1)</f>
        <v>#REF!</v>
      </c>
      <c r="BF521" s="43" t="e">
        <f>IF(#REF!&gt;=$H520,1)</f>
        <v>#REF!</v>
      </c>
      <c r="BG521" s="43" t="e">
        <f>IF(#REF!&gt;=$H520,1)</f>
        <v>#REF!</v>
      </c>
      <c r="BH521" s="43" t="e">
        <f>IF(#REF!&gt;=$H520,1)</f>
        <v>#REF!</v>
      </c>
      <c r="BI521" s="43" t="e">
        <f>IF(#REF!&gt;=$H520,1)</f>
        <v>#REF!</v>
      </c>
      <c r="BJ521" s="43" t="e">
        <f>IF(#REF!&gt;=$H520,1)</f>
        <v>#REF!</v>
      </c>
      <c r="BK521" s="43" t="e">
        <f>IF(#REF!&gt;=$H520,1)</f>
        <v>#REF!</v>
      </c>
      <c r="BL521" s="43" t="e">
        <f>IF(#REF!&gt;=$H520,1)</f>
        <v>#REF!</v>
      </c>
      <c r="BM521" s="43" t="e">
        <f>IF(#REF!&gt;=$H520,1)</f>
        <v>#REF!</v>
      </c>
      <c r="BN521" s="43" t="e">
        <f>IF(#REF!&gt;=$H520,1)</f>
        <v>#REF!</v>
      </c>
      <c r="BO521" s="43" t="e">
        <f>IF(#REF!&gt;=$H520,1)</f>
        <v>#REF!</v>
      </c>
      <c r="BP521" s="43" t="e">
        <f>IF(#REF!&gt;=$H520,1)</f>
        <v>#REF!</v>
      </c>
      <c r="BQ521" s="43" t="e">
        <f>IF(#REF!&gt;=$H520,1)</f>
        <v>#REF!</v>
      </c>
      <c r="BR521" s="43" t="e">
        <f>IF(#REF!&gt;=$H520,1)</f>
        <v>#REF!</v>
      </c>
      <c r="BS521" s="43"/>
      <c r="BT521" s="43"/>
      <c r="BU521" s="43"/>
      <c r="BV521" s="43"/>
      <c r="BW521" s="43"/>
      <c r="BX521" s="43"/>
      <c r="BY521" s="43"/>
      <c r="BZ521" s="43"/>
      <c r="CA521" s="43"/>
      <c r="CB521" s="43"/>
      <c r="CC521" s="43"/>
      <c r="CD521" s="43"/>
      <c r="CE521" s="37"/>
      <c r="CF521" s="37"/>
      <c r="CG521" s="37"/>
      <c r="CH521" s="37"/>
      <c r="CI521" s="37"/>
      <c r="CJ521" s="37"/>
      <c r="CK521" s="37"/>
      <c r="CL521" s="37"/>
      <c r="CM521" s="37"/>
      <c r="CN521" s="37"/>
      <c r="CO521" s="37"/>
      <c r="CP521" s="37"/>
      <c r="CQ521" s="37"/>
      <c r="CR521" s="37"/>
      <c r="CS521" s="37"/>
      <c r="CT521" s="37"/>
      <c r="CU521" s="37"/>
      <c r="CV521" s="37" t="b">
        <f t="shared" si="430"/>
        <v>0</v>
      </c>
      <c r="CW521" s="37" t="b">
        <f t="shared" si="431"/>
        <v>0</v>
      </c>
      <c r="CX521" s="37">
        <f t="shared" si="432"/>
        <v>1</v>
      </c>
      <c r="CY521" s="37" t="b">
        <f t="shared" si="433"/>
        <v>0</v>
      </c>
      <c r="CZ521" s="37" t="b">
        <f t="shared" si="434"/>
        <v>0</v>
      </c>
      <c r="DA521" s="37">
        <f t="shared" si="435"/>
        <v>1</v>
      </c>
      <c r="DB521" s="37" t="b">
        <f t="shared" si="436"/>
        <v>0</v>
      </c>
      <c r="DC521" s="37" t="e">
        <f>IF(#REF!&gt;=$N520,1)</f>
        <v>#REF!</v>
      </c>
      <c r="DD521" s="37" t="e">
        <f>IF(#REF!&gt;=$N520,1)</f>
        <v>#REF!</v>
      </c>
      <c r="DE521" s="37" t="e">
        <f>IF(#REF!&gt;=$N520,1)</f>
        <v>#REF!</v>
      </c>
      <c r="DF521" s="37" t="e">
        <f>IF(#REF!&gt;=$N520,1)</f>
        <v>#REF!</v>
      </c>
      <c r="DG521" s="37" t="e">
        <f>IF(#REF!&gt;=$N520,1)</f>
        <v>#REF!</v>
      </c>
      <c r="DH521" s="37" t="e">
        <f>IF(#REF!&gt;=$N520,1)</f>
        <v>#REF!</v>
      </c>
      <c r="DI521" s="37" t="e">
        <f>IF(#REF!&gt;=$N520,1)</f>
        <v>#REF!</v>
      </c>
      <c r="DJ521" s="37" t="e">
        <f>IF(#REF!&gt;=$N520,1)</f>
        <v>#REF!</v>
      </c>
      <c r="DK521" s="37" t="e">
        <f>IF(#REF!&gt;=$N520,1)</f>
        <v>#REF!</v>
      </c>
      <c r="DL521" s="37" t="e">
        <f>IF(#REF!&gt;=$N520,1)</f>
        <v>#REF!</v>
      </c>
      <c r="DM521" s="37" t="e">
        <f>IF(#REF!&gt;=$N520,1)</f>
        <v>#REF!</v>
      </c>
      <c r="DN521" s="37" t="e">
        <f>IF(#REF!&gt;=$N520,1)</f>
        <v>#REF!</v>
      </c>
      <c r="DO521" s="37" t="e">
        <f>IF(#REF!&gt;=$N520,1)</f>
        <v>#REF!</v>
      </c>
      <c r="DP521" s="37" t="e">
        <f>IF(#REF!&gt;=$N520,1)</f>
        <v>#REF!</v>
      </c>
      <c r="DQ521" s="37" t="e">
        <f>IF(#REF!&gt;=$N520,1)</f>
        <v>#REF!</v>
      </c>
      <c r="DR521" s="37" t="e">
        <f>IF(#REF!&gt;=$N520,1)</f>
        <v>#REF!</v>
      </c>
      <c r="DS521" s="37" t="e">
        <f>IF(#REF!&gt;=$N520,1)</f>
        <v>#REF!</v>
      </c>
      <c r="DT521" s="37" t="e">
        <f>IF(#REF!&gt;=$N520,1)</f>
        <v>#REF!</v>
      </c>
      <c r="DU521" s="37" t="e">
        <f>IF(#REF!&gt;=$N520,1)</f>
        <v>#REF!</v>
      </c>
      <c r="DV521" s="37" t="e">
        <f>IF(#REF!&gt;=$N520,1)</f>
        <v>#REF!</v>
      </c>
      <c r="DW521" s="37" t="e">
        <f>IF(#REF!&gt;=$N520,1)</f>
        <v>#REF!</v>
      </c>
      <c r="DX521" s="37" t="e">
        <f>IF(#REF!&gt;=$N520,1)</f>
        <v>#REF!</v>
      </c>
      <c r="DY521" s="37" t="e">
        <f>IF(#REF!&gt;=$N520,1)</f>
        <v>#REF!</v>
      </c>
      <c r="DZ521" s="37" t="e">
        <f>IF(#REF!&gt;=$N520,1)</f>
        <v>#REF!</v>
      </c>
      <c r="EA521" s="37" t="e">
        <f>IF(#REF!&gt;=$N520,1)</f>
        <v>#REF!</v>
      </c>
    </row>
    <row r="522" spans="6:131" ht="15" x14ac:dyDescent="0.25">
      <c r="F522" s="4">
        <v>20</v>
      </c>
      <c r="G522" s="7">
        <v>17.100000000000001</v>
      </c>
      <c r="H522" s="8">
        <f t="shared" si="390"/>
        <v>21</v>
      </c>
      <c r="I522" s="8">
        <f>+AN529</f>
        <v>17</v>
      </c>
      <c r="J522" s="8">
        <f t="shared" si="391"/>
        <v>95</v>
      </c>
      <c r="K522" s="8">
        <f t="shared" si="392"/>
        <v>237.5</v>
      </c>
      <c r="L522" s="8">
        <f t="shared" si="395"/>
        <v>115</v>
      </c>
      <c r="M522" s="8">
        <f t="shared" si="396"/>
        <v>1.2977713690461004</v>
      </c>
      <c r="N522" s="39">
        <f>RANK(G508,$G$503:$G$527,1)</f>
        <v>2</v>
      </c>
      <c r="O522" s="42">
        <f>+CW529</f>
        <v>1</v>
      </c>
      <c r="P522" s="40">
        <f t="shared" si="393"/>
        <v>95</v>
      </c>
      <c r="Q522" s="40">
        <f t="shared" si="394"/>
        <v>237.5</v>
      </c>
      <c r="R522" s="40">
        <f t="shared" si="397"/>
        <v>89</v>
      </c>
      <c r="S522" s="40">
        <f t="shared" si="398"/>
        <v>0.3893314107138301</v>
      </c>
      <c r="T522" s="4"/>
      <c r="U522" s="4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>
        <f t="shared" si="412"/>
        <v>1</v>
      </c>
      <c r="AO522" s="43">
        <f t="shared" si="413"/>
        <v>1</v>
      </c>
      <c r="AP522" s="43">
        <f t="shared" si="414"/>
        <v>1</v>
      </c>
      <c r="AQ522" s="43">
        <f t="shared" si="415"/>
        <v>1</v>
      </c>
      <c r="AR522" s="43">
        <f t="shared" si="416"/>
        <v>1</v>
      </c>
      <c r="AS522" s="43">
        <f t="shared" si="417"/>
        <v>1</v>
      </c>
      <c r="AT522" s="43" t="e">
        <f>IF(#REF!&gt;=$H521,1)</f>
        <v>#REF!</v>
      </c>
      <c r="AU522" s="43" t="e">
        <f>IF(#REF!&gt;=$H521,1)</f>
        <v>#REF!</v>
      </c>
      <c r="AV522" s="43" t="e">
        <f>IF(#REF!&gt;=$H521,1)</f>
        <v>#REF!</v>
      </c>
      <c r="AW522" s="43" t="e">
        <f>IF(#REF!&gt;=$H521,1)</f>
        <v>#REF!</v>
      </c>
      <c r="AX522" s="43" t="e">
        <f>IF(#REF!&gt;=$H521,1)</f>
        <v>#REF!</v>
      </c>
      <c r="AY522" s="43" t="e">
        <f>IF(#REF!&gt;=$H521,1)</f>
        <v>#REF!</v>
      </c>
      <c r="AZ522" s="43" t="e">
        <f>IF(#REF!&gt;=$H521,1)</f>
        <v>#REF!</v>
      </c>
      <c r="BA522" s="43" t="e">
        <f>IF(#REF!&gt;=$H521,1)</f>
        <v>#REF!</v>
      </c>
      <c r="BB522" s="43" t="e">
        <f>IF(#REF!&gt;=$H521,1)</f>
        <v>#REF!</v>
      </c>
      <c r="BC522" s="43" t="e">
        <f>IF(#REF!&gt;=$H521,1)</f>
        <v>#REF!</v>
      </c>
      <c r="BD522" s="43" t="e">
        <f>IF(#REF!&gt;=$H521,1)</f>
        <v>#REF!</v>
      </c>
      <c r="BE522" s="43" t="e">
        <f>IF(#REF!&gt;=$H521,1)</f>
        <v>#REF!</v>
      </c>
      <c r="BF522" s="43" t="e">
        <f>IF(#REF!&gt;=$H521,1)</f>
        <v>#REF!</v>
      </c>
      <c r="BG522" s="43" t="e">
        <f>IF(#REF!&gt;=$H521,1)</f>
        <v>#REF!</v>
      </c>
      <c r="BH522" s="43" t="e">
        <f>IF(#REF!&gt;=$H521,1)</f>
        <v>#REF!</v>
      </c>
      <c r="BI522" s="43" t="e">
        <f>IF(#REF!&gt;=$H521,1)</f>
        <v>#REF!</v>
      </c>
      <c r="BJ522" s="43" t="e">
        <f>IF(#REF!&gt;=$H521,1)</f>
        <v>#REF!</v>
      </c>
      <c r="BK522" s="43" t="e">
        <f>IF(#REF!&gt;=$H521,1)</f>
        <v>#REF!</v>
      </c>
      <c r="BL522" s="43" t="e">
        <f>IF(#REF!&gt;=$H521,1)</f>
        <v>#REF!</v>
      </c>
      <c r="BM522" s="43" t="e">
        <f>IF(#REF!&gt;=$H521,1)</f>
        <v>#REF!</v>
      </c>
      <c r="BN522" s="43" t="e">
        <f>IF(#REF!&gt;=$H521,1)</f>
        <v>#REF!</v>
      </c>
      <c r="BO522" s="43" t="e">
        <f>IF(#REF!&gt;=$H521,1)</f>
        <v>#REF!</v>
      </c>
      <c r="BP522" s="43" t="e">
        <f>IF(#REF!&gt;=$H521,1)</f>
        <v>#REF!</v>
      </c>
      <c r="BQ522" s="43" t="e">
        <f>IF(#REF!&gt;=$H521,1)</f>
        <v>#REF!</v>
      </c>
      <c r="BR522" s="43" t="e">
        <f>IF(#REF!&gt;=$H521,1)</f>
        <v>#REF!</v>
      </c>
      <c r="BS522" s="43"/>
      <c r="BT522" s="43"/>
      <c r="BU522" s="43"/>
      <c r="BV522" s="43"/>
      <c r="BW522" s="43"/>
      <c r="BX522" s="43"/>
      <c r="BY522" s="43"/>
      <c r="BZ522" s="43"/>
      <c r="CA522" s="43"/>
      <c r="CB522" s="43"/>
      <c r="CC522" s="43"/>
      <c r="CD522" s="43"/>
      <c r="CE522" s="37"/>
      <c r="CF522" s="37"/>
      <c r="CG522" s="37"/>
      <c r="CH522" s="37"/>
      <c r="CI522" s="37"/>
      <c r="CJ522" s="37"/>
      <c r="CK522" s="37"/>
      <c r="CL522" s="37"/>
      <c r="CM522" s="37"/>
      <c r="CN522" s="37"/>
      <c r="CO522" s="37"/>
      <c r="CP522" s="37"/>
      <c r="CQ522" s="37"/>
      <c r="CR522" s="37"/>
      <c r="CS522" s="37"/>
      <c r="CT522" s="37"/>
      <c r="CU522" s="37"/>
      <c r="CV522" s="37"/>
      <c r="CW522" s="37" t="b">
        <f t="shared" si="431"/>
        <v>0</v>
      </c>
      <c r="CX522" s="37">
        <f t="shared" si="432"/>
        <v>1</v>
      </c>
      <c r="CY522" s="37" t="b">
        <f t="shared" si="433"/>
        <v>0</v>
      </c>
      <c r="CZ522" s="37">
        <f t="shared" si="434"/>
        <v>1</v>
      </c>
      <c r="DA522" s="37">
        <f t="shared" si="435"/>
        <v>1</v>
      </c>
      <c r="DB522" s="37">
        <f t="shared" si="436"/>
        <v>1</v>
      </c>
      <c r="DC522" s="37" t="e">
        <f>IF(#REF!&gt;=$N521,1)</f>
        <v>#REF!</v>
      </c>
      <c r="DD522" s="37" t="e">
        <f>IF(#REF!&gt;=$N521,1)</f>
        <v>#REF!</v>
      </c>
      <c r="DE522" s="37" t="e">
        <f>IF(#REF!&gt;=$N521,1)</f>
        <v>#REF!</v>
      </c>
      <c r="DF522" s="37" t="e">
        <f>IF(#REF!&gt;=$N521,1)</f>
        <v>#REF!</v>
      </c>
      <c r="DG522" s="37" t="e">
        <f>IF(#REF!&gt;=$N521,1)</f>
        <v>#REF!</v>
      </c>
      <c r="DH522" s="37" t="e">
        <f>IF(#REF!&gt;=$N521,1)</f>
        <v>#REF!</v>
      </c>
      <c r="DI522" s="37" t="e">
        <f>IF(#REF!&gt;=$N521,1)</f>
        <v>#REF!</v>
      </c>
      <c r="DJ522" s="37" t="e">
        <f>IF(#REF!&gt;=$N521,1)</f>
        <v>#REF!</v>
      </c>
      <c r="DK522" s="37" t="e">
        <f>IF(#REF!&gt;=$N521,1)</f>
        <v>#REF!</v>
      </c>
      <c r="DL522" s="37" t="e">
        <f>IF(#REF!&gt;=$N521,1)</f>
        <v>#REF!</v>
      </c>
      <c r="DM522" s="37" t="e">
        <f>IF(#REF!&gt;=$N521,1)</f>
        <v>#REF!</v>
      </c>
      <c r="DN522" s="37" t="e">
        <f>IF(#REF!&gt;=$N521,1)</f>
        <v>#REF!</v>
      </c>
      <c r="DO522" s="37" t="e">
        <f>IF(#REF!&gt;=$N521,1)</f>
        <v>#REF!</v>
      </c>
      <c r="DP522" s="37" t="e">
        <f>IF(#REF!&gt;=$N521,1)</f>
        <v>#REF!</v>
      </c>
      <c r="DQ522" s="37" t="e">
        <f>IF(#REF!&gt;=$N521,1)</f>
        <v>#REF!</v>
      </c>
      <c r="DR522" s="37" t="e">
        <f>IF(#REF!&gt;=$N521,1)</f>
        <v>#REF!</v>
      </c>
      <c r="DS522" s="37" t="e">
        <f>IF(#REF!&gt;=$N521,1)</f>
        <v>#REF!</v>
      </c>
      <c r="DT522" s="37" t="e">
        <f>IF(#REF!&gt;=$N521,1)</f>
        <v>#REF!</v>
      </c>
      <c r="DU522" s="37" t="e">
        <f>IF(#REF!&gt;=$N521,1)</f>
        <v>#REF!</v>
      </c>
      <c r="DV522" s="37" t="e">
        <f>IF(#REF!&gt;=$N521,1)</f>
        <v>#REF!</v>
      </c>
      <c r="DW522" s="37" t="e">
        <f>IF(#REF!&gt;=$N521,1)</f>
        <v>#REF!</v>
      </c>
      <c r="DX522" s="37" t="e">
        <f>IF(#REF!&gt;=$N521,1)</f>
        <v>#REF!</v>
      </c>
      <c r="DY522" s="37" t="e">
        <f>IF(#REF!&gt;=$N521,1)</f>
        <v>#REF!</v>
      </c>
      <c r="DZ522" s="37" t="e">
        <f>IF(#REF!&gt;=$N521,1)</f>
        <v>#REF!</v>
      </c>
      <c r="EA522" s="37" t="e">
        <f>IF(#REF!&gt;=$N521,1)</f>
        <v>#REF!</v>
      </c>
    </row>
    <row r="523" spans="6:131" ht="15" x14ac:dyDescent="0.25">
      <c r="F523" s="4">
        <v>21</v>
      </c>
      <c r="G523" s="7">
        <v>17.2</v>
      </c>
      <c r="H523" s="8">
        <f t="shared" si="390"/>
        <v>23</v>
      </c>
      <c r="I523" s="8">
        <f>+AO529</f>
        <v>19</v>
      </c>
      <c r="J523" s="8">
        <f t="shared" si="391"/>
        <v>105</v>
      </c>
      <c r="K523" s="8">
        <f t="shared" si="392"/>
        <v>274.16666666666669</v>
      </c>
      <c r="L523" s="8">
        <f t="shared" si="395"/>
        <v>134</v>
      </c>
      <c r="M523" s="8">
        <f t="shared" si="396"/>
        <v>1.7514214808684447</v>
      </c>
      <c r="N523" s="39">
        <f>RANK(G507,$G$503:$G$527,1)</f>
        <v>16</v>
      </c>
      <c r="O523" s="42">
        <f>+CX529</f>
        <v>14</v>
      </c>
      <c r="P523" s="40">
        <f t="shared" si="393"/>
        <v>105</v>
      </c>
      <c r="Q523" s="40">
        <f t="shared" si="394"/>
        <v>274.16666666666669</v>
      </c>
      <c r="R523" s="40">
        <f t="shared" si="397"/>
        <v>103</v>
      </c>
      <c r="S523" s="40">
        <f t="shared" si="398"/>
        <v>0.1207876883357548</v>
      </c>
      <c r="T523" s="4"/>
      <c r="U523" s="4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>
        <f t="shared" si="413"/>
        <v>1</v>
      </c>
      <c r="AP523" s="43" t="b">
        <f t="shared" si="414"/>
        <v>0</v>
      </c>
      <c r="AQ523" s="43" t="b">
        <f t="shared" si="415"/>
        <v>0</v>
      </c>
      <c r="AR523" s="43" t="b">
        <f t="shared" si="416"/>
        <v>0</v>
      </c>
      <c r="AS523" s="43" t="b">
        <f t="shared" si="417"/>
        <v>0</v>
      </c>
      <c r="AT523" s="43" t="e">
        <f>IF(#REF!&gt;=$H522,1)</f>
        <v>#REF!</v>
      </c>
      <c r="AU523" s="43" t="e">
        <f>IF(#REF!&gt;=$H522,1)</f>
        <v>#REF!</v>
      </c>
      <c r="AV523" s="43" t="e">
        <f>IF(#REF!&gt;=$H522,1)</f>
        <v>#REF!</v>
      </c>
      <c r="AW523" s="43" t="e">
        <f>IF(#REF!&gt;=$H522,1)</f>
        <v>#REF!</v>
      </c>
      <c r="AX523" s="43" t="e">
        <f>IF(#REF!&gt;=$H522,1)</f>
        <v>#REF!</v>
      </c>
      <c r="AY523" s="43" t="e">
        <f>IF(#REF!&gt;=$H522,1)</f>
        <v>#REF!</v>
      </c>
      <c r="AZ523" s="43" t="e">
        <f>IF(#REF!&gt;=$H522,1)</f>
        <v>#REF!</v>
      </c>
      <c r="BA523" s="43" t="e">
        <f>IF(#REF!&gt;=$H522,1)</f>
        <v>#REF!</v>
      </c>
      <c r="BB523" s="43" t="e">
        <f>IF(#REF!&gt;=$H522,1)</f>
        <v>#REF!</v>
      </c>
      <c r="BC523" s="43" t="e">
        <f>IF(#REF!&gt;=$H522,1)</f>
        <v>#REF!</v>
      </c>
      <c r="BD523" s="43" t="e">
        <f>IF(#REF!&gt;=$H522,1)</f>
        <v>#REF!</v>
      </c>
      <c r="BE523" s="43" t="e">
        <f>IF(#REF!&gt;=$H522,1)</f>
        <v>#REF!</v>
      </c>
      <c r="BF523" s="43" t="e">
        <f>IF(#REF!&gt;=$H522,1)</f>
        <v>#REF!</v>
      </c>
      <c r="BG523" s="43" t="e">
        <f>IF(#REF!&gt;=$H522,1)</f>
        <v>#REF!</v>
      </c>
      <c r="BH523" s="43" t="e">
        <f>IF(#REF!&gt;=$H522,1)</f>
        <v>#REF!</v>
      </c>
      <c r="BI523" s="43" t="e">
        <f>IF(#REF!&gt;=$H522,1)</f>
        <v>#REF!</v>
      </c>
      <c r="BJ523" s="43" t="e">
        <f>IF(#REF!&gt;=$H522,1)</f>
        <v>#REF!</v>
      </c>
      <c r="BK523" s="43" t="e">
        <f>IF(#REF!&gt;=$H522,1)</f>
        <v>#REF!</v>
      </c>
      <c r="BL523" s="43" t="e">
        <f>IF(#REF!&gt;=$H522,1)</f>
        <v>#REF!</v>
      </c>
      <c r="BM523" s="43" t="e">
        <f>IF(#REF!&gt;=$H522,1)</f>
        <v>#REF!</v>
      </c>
      <c r="BN523" s="43" t="e">
        <f>IF(#REF!&gt;=$H522,1)</f>
        <v>#REF!</v>
      </c>
      <c r="BO523" s="43" t="e">
        <f>IF(#REF!&gt;=$H522,1)</f>
        <v>#REF!</v>
      </c>
      <c r="BP523" s="43" t="e">
        <f>IF(#REF!&gt;=$H522,1)</f>
        <v>#REF!</v>
      </c>
      <c r="BQ523" s="43" t="e">
        <f>IF(#REF!&gt;=$H522,1)</f>
        <v>#REF!</v>
      </c>
      <c r="BR523" s="43" t="e">
        <f>IF(#REF!&gt;=$H522,1)</f>
        <v>#REF!</v>
      </c>
      <c r="BS523" s="43"/>
      <c r="BT523" s="43"/>
      <c r="BU523" s="43"/>
      <c r="BV523" s="43"/>
      <c r="BW523" s="43"/>
      <c r="BX523" s="43"/>
      <c r="BY523" s="43"/>
      <c r="BZ523" s="43"/>
      <c r="CA523" s="43"/>
      <c r="CB523" s="43"/>
      <c r="CC523" s="43"/>
      <c r="CD523" s="43"/>
      <c r="CE523" s="37"/>
      <c r="CF523" s="37"/>
      <c r="CG523" s="37"/>
      <c r="CH523" s="37"/>
      <c r="CI523" s="37"/>
      <c r="CJ523" s="37"/>
      <c r="CK523" s="37"/>
      <c r="CL523" s="37"/>
      <c r="CM523" s="37"/>
      <c r="CN523" s="37"/>
      <c r="CO523" s="37"/>
      <c r="CP523" s="37"/>
      <c r="CQ523" s="37"/>
      <c r="CR523" s="37"/>
      <c r="CS523" s="37"/>
      <c r="CT523" s="37"/>
      <c r="CU523" s="37"/>
      <c r="CV523" s="37"/>
      <c r="CW523" s="37"/>
      <c r="CX523" s="37">
        <f t="shared" si="432"/>
        <v>1</v>
      </c>
      <c r="CY523" s="37">
        <f t="shared" si="433"/>
        <v>1</v>
      </c>
      <c r="CZ523" s="37">
        <f t="shared" si="434"/>
        <v>1</v>
      </c>
      <c r="DA523" s="37">
        <f t="shared" si="435"/>
        <v>1</v>
      </c>
      <c r="DB523" s="37">
        <f t="shared" si="436"/>
        <v>1</v>
      </c>
      <c r="DC523" s="37" t="e">
        <f>IF(#REF!&gt;=$N522,1)</f>
        <v>#REF!</v>
      </c>
      <c r="DD523" s="37" t="e">
        <f>IF(#REF!&gt;=$N522,1)</f>
        <v>#REF!</v>
      </c>
      <c r="DE523" s="37" t="e">
        <f>IF(#REF!&gt;=$N522,1)</f>
        <v>#REF!</v>
      </c>
      <c r="DF523" s="37" t="e">
        <f>IF(#REF!&gt;=$N522,1)</f>
        <v>#REF!</v>
      </c>
      <c r="DG523" s="37" t="e">
        <f>IF(#REF!&gt;=$N522,1)</f>
        <v>#REF!</v>
      </c>
      <c r="DH523" s="37" t="e">
        <f>IF(#REF!&gt;=$N522,1)</f>
        <v>#REF!</v>
      </c>
      <c r="DI523" s="37" t="e">
        <f>IF(#REF!&gt;=$N522,1)</f>
        <v>#REF!</v>
      </c>
      <c r="DJ523" s="37" t="e">
        <f>IF(#REF!&gt;=$N522,1)</f>
        <v>#REF!</v>
      </c>
      <c r="DK523" s="37" t="e">
        <f>IF(#REF!&gt;=$N522,1)</f>
        <v>#REF!</v>
      </c>
      <c r="DL523" s="37" t="e">
        <f>IF(#REF!&gt;=$N522,1)</f>
        <v>#REF!</v>
      </c>
      <c r="DM523" s="37" t="e">
        <f>IF(#REF!&gt;=$N522,1)</f>
        <v>#REF!</v>
      </c>
      <c r="DN523" s="37" t="e">
        <f>IF(#REF!&gt;=$N522,1)</f>
        <v>#REF!</v>
      </c>
      <c r="DO523" s="37" t="e">
        <f>IF(#REF!&gt;=$N522,1)</f>
        <v>#REF!</v>
      </c>
      <c r="DP523" s="37" t="e">
        <f>IF(#REF!&gt;=$N522,1)</f>
        <v>#REF!</v>
      </c>
      <c r="DQ523" s="37" t="e">
        <f>IF(#REF!&gt;=$N522,1)</f>
        <v>#REF!</v>
      </c>
      <c r="DR523" s="37" t="e">
        <f>IF(#REF!&gt;=$N522,1)</f>
        <v>#REF!</v>
      </c>
      <c r="DS523" s="37" t="e">
        <f>IF(#REF!&gt;=$N522,1)</f>
        <v>#REF!</v>
      </c>
      <c r="DT523" s="37" t="e">
        <f>IF(#REF!&gt;=$N522,1)</f>
        <v>#REF!</v>
      </c>
      <c r="DU523" s="37" t="e">
        <f>IF(#REF!&gt;=$N522,1)</f>
        <v>#REF!</v>
      </c>
      <c r="DV523" s="37" t="e">
        <f>IF(#REF!&gt;=$N522,1)</f>
        <v>#REF!</v>
      </c>
      <c r="DW523" s="37" t="e">
        <f>IF(#REF!&gt;=$N522,1)</f>
        <v>#REF!</v>
      </c>
      <c r="DX523" s="37" t="e">
        <f>IF(#REF!&gt;=$N522,1)</f>
        <v>#REF!</v>
      </c>
      <c r="DY523" s="37" t="e">
        <f>IF(#REF!&gt;=$N522,1)</f>
        <v>#REF!</v>
      </c>
      <c r="DZ523" s="37" t="e">
        <f>IF(#REF!&gt;=$N522,1)</f>
        <v>#REF!</v>
      </c>
      <c r="EA523" s="37" t="e">
        <f>IF(#REF!&gt;=$N522,1)</f>
        <v>#REF!</v>
      </c>
    </row>
    <row r="524" spans="6:131" ht="15" x14ac:dyDescent="0.25">
      <c r="F524" s="4">
        <v>22</v>
      </c>
      <c r="G524" s="7">
        <v>16.3</v>
      </c>
      <c r="H524" s="8">
        <f t="shared" si="390"/>
        <v>7</v>
      </c>
      <c r="I524" s="8">
        <f>+AP529</f>
        <v>8</v>
      </c>
      <c r="J524" s="8">
        <f t="shared" si="391"/>
        <v>115.5</v>
      </c>
      <c r="K524" s="8">
        <f t="shared" si="392"/>
        <v>314.41666666666669</v>
      </c>
      <c r="L524" s="8">
        <f t="shared" si="395"/>
        <v>142</v>
      </c>
      <c r="M524" s="8">
        <f t="shared" si="396"/>
        <v>1.4944902785514753</v>
      </c>
      <c r="N524" s="39">
        <f>RANK(G506,$G$503:$G$527,1)</f>
        <v>6</v>
      </c>
      <c r="O524" s="42">
        <f>+CY529</f>
        <v>5</v>
      </c>
      <c r="P524" s="40">
        <f t="shared" si="393"/>
        <v>115.5</v>
      </c>
      <c r="Q524" s="40">
        <f t="shared" si="394"/>
        <v>314.41666666666669</v>
      </c>
      <c r="R524" s="40">
        <f t="shared" si="397"/>
        <v>108</v>
      </c>
      <c r="S524" s="40">
        <f t="shared" si="398"/>
        <v>0.42296894675985147</v>
      </c>
      <c r="T524" s="4"/>
      <c r="U524" s="4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 t="b">
        <f t="shared" si="414"/>
        <v>0</v>
      </c>
      <c r="AQ524" s="43" t="b">
        <f t="shared" si="415"/>
        <v>0</v>
      </c>
      <c r="AR524" s="43" t="b">
        <f t="shared" si="416"/>
        <v>0</v>
      </c>
      <c r="AS524" s="43" t="b">
        <f t="shared" si="417"/>
        <v>0</v>
      </c>
      <c r="AT524" s="43" t="e">
        <f>IF(#REF!&gt;=$H523,1)</f>
        <v>#REF!</v>
      </c>
      <c r="AU524" s="43" t="e">
        <f>IF(#REF!&gt;=$H523,1)</f>
        <v>#REF!</v>
      </c>
      <c r="AV524" s="43" t="e">
        <f>IF(#REF!&gt;=$H523,1)</f>
        <v>#REF!</v>
      </c>
      <c r="AW524" s="43" t="e">
        <f>IF(#REF!&gt;=$H523,1)</f>
        <v>#REF!</v>
      </c>
      <c r="AX524" s="43" t="e">
        <f>IF(#REF!&gt;=$H523,1)</f>
        <v>#REF!</v>
      </c>
      <c r="AY524" s="43" t="e">
        <f>IF(#REF!&gt;=$H523,1)</f>
        <v>#REF!</v>
      </c>
      <c r="AZ524" s="43" t="e">
        <f>IF(#REF!&gt;=$H523,1)</f>
        <v>#REF!</v>
      </c>
      <c r="BA524" s="43" t="e">
        <f>IF(#REF!&gt;=$H523,1)</f>
        <v>#REF!</v>
      </c>
      <c r="BB524" s="43" t="e">
        <f>IF(#REF!&gt;=$H523,1)</f>
        <v>#REF!</v>
      </c>
      <c r="BC524" s="43" t="e">
        <f>IF(#REF!&gt;=$H523,1)</f>
        <v>#REF!</v>
      </c>
      <c r="BD524" s="43" t="e">
        <f>IF(#REF!&gt;=$H523,1)</f>
        <v>#REF!</v>
      </c>
      <c r="BE524" s="43" t="e">
        <f>IF(#REF!&gt;=$H523,1)</f>
        <v>#REF!</v>
      </c>
      <c r="BF524" s="43" t="e">
        <f>IF(#REF!&gt;=$H523,1)</f>
        <v>#REF!</v>
      </c>
      <c r="BG524" s="43" t="e">
        <f>IF(#REF!&gt;=$H523,1)</f>
        <v>#REF!</v>
      </c>
      <c r="BH524" s="43" t="e">
        <f>IF(#REF!&gt;=$H523,1)</f>
        <v>#REF!</v>
      </c>
      <c r="BI524" s="43" t="e">
        <f>IF(#REF!&gt;=$H523,1)</f>
        <v>#REF!</v>
      </c>
      <c r="BJ524" s="43" t="e">
        <f>IF(#REF!&gt;=$H523,1)</f>
        <v>#REF!</v>
      </c>
      <c r="BK524" s="43" t="e">
        <f>IF(#REF!&gt;=$H523,1)</f>
        <v>#REF!</v>
      </c>
      <c r="BL524" s="43" t="e">
        <f>IF(#REF!&gt;=$H523,1)</f>
        <v>#REF!</v>
      </c>
      <c r="BM524" s="43" t="e">
        <f>IF(#REF!&gt;=$H523,1)</f>
        <v>#REF!</v>
      </c>
      <c r="BN524" s="43" t="e">
        <f>IF(#REF!&gt;=$H523,1)</f>
        <v>#REF!</v>
      </c>
      <c r="BO524" s="43" t="e">
        <f>IF(#REF!&gt;=$H523,1)</f>
        <v>#REF!</v>
      </c>
      <c r="BP524" s="43" t="e">
        <f>IF(#REF!&gt;=$H523,1)</f>
        <v>#REF!</v>
      </c>
      <c r="BQ524" s="43" t="e">
        <f>IF(#REF!&gt;=$H523,1)</f>
        <v>#REF!</v>
      </c>
      <c r="BR524" s="43" t="e">
        <f>IF(#REF!&gt;=$H523,1)</f>
        <v>#REF!</v>
      </c>
      <c r="BS524" s="43"/>
      <c r="BT524" s="43"/>
      <c r="BU524" s="43"/>
      <c r="BV524" s="43"/>
      <c r="BW524" s="43"/>
      <c r="BX524" s="43"/>
      <c r="BY524" s="43"/>
      <c r="BZ524" s="43"/>
      <c r="CA524" s="43"/>
      <c r="CB524" s="43"/>
      <c r="CC524" s="43"/>
      <c r="CD524" s="43"/>
      <c r="CE524" s="37"/>
      <c r="CF524" s="37"/>
      <c r="CG524" s="37"/>
      <c r="CH524" s="37"/>
      <c r="CI524" s="37"/>
      <c r="CJ524" s="37"/>
      <c r="CK524" s="37"/>
      <c r="CL524" s="37"/>
      <c r="CM524" s="37"/>
      <c r="CN524" s="37"/>
      <c r="CO524" s="37"/>
      <c r="CP524" s="37"/>
      <c r="CQ524" s="37"/>
      <c r="CR524" s="37"/>
      <c r="CS524" s="37"/>
      <c r="CT524" s="37"/>
      <c r="CU524" s="37"/>
      <c r="CV524" s="37"/>
      <c r="CW524" s="37"/>
      <c r="CX524" s="37"/>
      <c r="CY524" s="37" t="b">
        <f t="shared" si="433"/>
        <v>0</v>
      </c>
      <c r="CZ524" s="37" t="b">
        <f t="shared" si="434"/>
        <v>0</v>
      </c>
      <c r="DA524" s="37">
        <f t="shared" si="435"/>
        <v>1</v>
      </c>
      <c r="DB524" s="37" t="b">
        <f t="shared" si="436"/>
        <v>0</v>
      </c>
      <c r="DC524" s="37" t="e">
        <f>IF(#REF!&gt;=$N523,1)</f>
        <v>#REF!</v>
      </c>
      <c r="DD524" s="37" t="e">
        <f>IF(#REF!&gt;=$N523,1)</f>
        <v>#REF!</v>
      </c>
      <c r="DE524" s="37" t="e">
        <f>IF(#REF!&gt;=$N523,1)</f>
        <v>#REF!</v>
      </c>
      <c r="DF524" s="37" t="e">
        <f>IF(#REF!&gt;=$N523,1)</f>
        <v>#REF!</v>
      </c>
      <c r="DG524" s="37" t="e">
        <f>IF(#REF!&gt;=$N523,1)</f>
        <v>#REF!</v>
      </c>
      <c r="DH524" s="37" t="e">
        <f>IF(#REF!&gt;=$N523,1)</f>
        <v>#REF!</v>
      </c>
      <c r="DI524" s="37" t="e">
        <f>IF(#REF!&gt;=$N523,1)</f>
        <v>#REF!</v>
      </c>
      <c r="DJ524" s="37" t="e">
        <f>IF(#REF!&gt;=$N523,1)</f>
        <v>#REF!</v>
      </c>
      <c r="DK524" s="37" t="e">
        <f>IF(#REF!&gt;=$N523,1)</f>
        <v>#REF!</v>
      </c>
      <c r="DL524" s="37" t="e">
        <f>IF(#REF!&gt;=$N523,1)</f>
        <v>#REF!</v>
      </c>
      <c r="DM524" s="37" t="e">
        <f>IF(#REF!&gt;=$N523,1)</f>
        <v>#REF!</v>
      </c>
      <c r="DN524" s="37" t="e">
        <f>IF(#REF!&gt;=$N523,1)</f>
        <v>#REF!</v>
      </c>
      <c r="DO524" s="37" t="e">
        <f>IF(#REF!&gt;=$N523,1)</f>
        <v>#REF!</v>
      </c>
      <c r="DP524" s="37" t="e">
        <f>IF(#REF!&gt;=$N523,1)</f>
        <v>#REF!</v>
      </c>
      <c r="DQ524" s="37" t="e">
        <f>IF(#REF!&gt;=$N523,1)</f>
        <v>#REF!</v>
      </c>
      <c r="DR524" s="37" t="e">
        <f>IF(#REF!&gt;=$N523,1)</f>
        <v>#REF!</v>
      </c>
      <c r="DS524" s="37" t="e">
        <f>IF(#REF!&gt;=$N523,1)</f>
        <v>#REF!</v>
      </c>
      <c r="DT524" s="37" t="e">
        <f>IF(#REF!&gt;=$N523,1)</f>
        <v>#REF!</v>
      </c>
      <c r="DU524" s="37" t="e">
        <f>IF(#REF!&gt;=$N523,1)</f>
        <v>#REF!</v>
      </c>
      <c r="DV524" s="37" t="e">
        <f>IF(#REF!&gt;=$N523,1)</f>
        <v>#REF!</v>
      </c>
      <c r="DW524" s="37" t="e">
        <f>IF(#REF!&gt;=$N523,1)</f>
        <v>#REF!</v>
      </c>
      <c r="DX524" s="37" t="e">
        <f>IF(#REF!&gt;=$N523,1)</f>
        <v>#REF!</v>
      </c>
      <c r="DY524" s="37" t="e">
        <f>IF(#REF!&gt;=$N523,1)</f>
        <v>#REF!</v>
      </c>
      <c r="DZ524" s="37" t="e">
        <f>IF(#REF!&gt;=$N523,1)</f>
        <v>#REF!</v>
      </c>
      <c r="EA524" s="37" t="e">
        <f>IF(#REF!&gt;=$N523,1)</f>
        <v>#REF!</v>
      </c>
    </row>
    <row r="525" spans="6:131" ht="15" x14ac:dyDescent="0.25">
      <c r="F525" s="4">
        <v>23</v>
      </c>
      <c r="G525" s="7">
        <v>16.3</v>
      </c>
      <c r="H525" s="8">
        <f t="shared" si="390"/>
        <v>7</v>
      </c>
      <c r="I525" s="8">
        <f>+AQ529</f>
        <v>9</v>
      </c>
      <c r="J525" s="8">
        <f t="shared" si="391"/>
        <v>126.5</v>
      </c>
      <c r="K525" s="8">
        <f t="shared" si="392"/>
        <v>358.41666666666669</v>
      </c>
      <c r="L525" s="8">
        <f t="shared" si="395"/>
        <v>151</v>
      </c>
      <c r="M525" s="8">
        <f t="shared" si="396"/>
        <v>1.2941123628646529</v>
      </c>
      <c r="N525" s="39">
        <f>RANK(G505,$G$503:$G$527,1)</f>
        <v>7</v>
      </c>
      <c r="O525" s="42">
        <f>+CZ529</f>
        <v>10</v>
      </c>
      <c r="P525" s="40">
        <f t="shared" si="393"/>
        <v>126.5</v>
      </c>
      <c r="Q525" s="40">
        <f t="shared" si="394"/>
        <v>358.41666666666669</v>
      </c>
      <c r="R525" s="40">
        <f t="shared" si="397"/>
        <v>118</v>
      </c>
      <c r="S525" s="40">
        <f t="shared" si="398"/>
        <v>0.44897775854487959</v>
      </c>
      <c r="T525" s="4"/>
      <c r="U525" s="4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>
        <f t="shared" si="415"/>
        <v>1</v>
      </c>
      <c r="AR525" s="43" t="b">
        <f t="shared" si="416"/>
        <v>0</v>
      </c>
      <c r="AS525" s="43">
        <f t="shared" si="417"/>
        <v>1</v>
      </c>
      <c r="AT525" s="43" t="e">
        <f>IF(#REF!&gt;=$H524,1)</f>
        <v>#REF!</v>
      </c>
      <c r="AU525" s="43" t="e">
        <f>IF(#REF!&gt;=$H524,1)</f>
        <v>#REF!</v>
      </c>
      <c r="AV525" s="43" t="e">
        <f>IF(#REF!&gt;=$H524,1)</f>
        <v>#REF!</v>
      </c>
      <c r="AW525" s="43" t="e">
        <f>IF(#REF!&gt;=$H524,1)</f>
        <v>#REF!</v>
      </c>
      <c r="AX525" s="43" t="e">
        <f>IF(#REF!&gt;=$H524,1)</f>
        <v>#REF!</v>
      </c>
      <c r="AY525" s="43" t="e">
        <f>IF(#REF!&gt;=$H524,1)</f>
        <v>#REF!</v>
      </c>
      <c r="AZ525" s="43" t="e">
        <f>IF(#REF!&gt;=$H524,1)</f>
        <v>#REF!</v>
      </c>
      <c r="BA525" s="43" t="e">
        <f>IF(#REF!&gt;=$H524,1)</f>
        <v>#REF!</v>
      </c>
      <c r="BB525" s="43" t="e">
        <f>IF(#REF!&gt;=$H524,1)</f>
        <v>#REF!</v>
      </c>
      <c r="BC525" s="43" t="e">
        <f>IF(#REF!&gt;=$H524,1)</f>
        <v>#REF!</v>
      </c>
      <c r="BD525" s="43" t="e">
        <f>IF(#REF!&gt;=$H524,1)</f>
        <v>#REF!</v>
      </c>
      <c r="BE525" s="43" t="e">
        <f>IF(#REF!&gt;=$H524,1)</f>
        <v>#REF!</v>
      </c>
      <c r="BF525" s="43" t="e">
        <f>IF(#REF!&gt;=$H524,1)</f>
        <v>#REF!</v>
      </c>
      <c r="BG525" s="43" t="e">
        <f>IF(#REF!&gt;=$H524,1)</f>
        <v>#REF!</v>
      </c>
      <c r="BH525" s="43" t="e">
        <f>IF(#REF!&gt;=$H524,1)</f>
        <v>#REF!</v>
      </c>
      <c r="BI525" s="43" t="e">
        <f>IF(#REF!&gt;=$H524,1)</f>
        <v>#REF!</v>
      </c>
      <c r="BJ525" s="43" t="e">
        <f>IF(#REF!&gt;=$H524,1)</f>
        <v>#REF!</v>
      </c>
      <c r="BK525" s="43" t="e">
        <f>IF(#REF!&gt;=$H524,1)</f>
        <v>#REF!</v>
      </c>
      <c r="BL525" s="43" t="e">
        <f>IF(#REF!&gt;=$H524,1)</f>
        <v>#REF!</v>
      </c>
      <c r="BM525" s="43" t="e">
        <f>IF(#REF!&gt;=$H524,1)</f>
        <v>#REF!</v>
      </c>
      <c r="BN525" s="43" t="e">
        <f>IF(#REF!&gt;=$H524,1)</f>
        <v>#REF!</v>
      </c>
      <c r="BO525" s="43" t="e">
        <f>IF(#REF!&gt;=$H524,1)</f>
        <v>#REF!</v>
      </c>
      <c r="BP525" s="43" t="e">
        <f>IF(#REF!&gt;=$H524,1)</f>
        <v>#REF!</v>
      </c>
      <c r="BQ525" s="43" t="e">
        <f>IF(#REF!&gt;=$H524,1)</f>
        <v>#REF!</v>
      </c>
      <c r="BR525" s="43" t="e">
        <f>IF(#REF!&gt;=$H524,1)</f>
        <v>#REF!</v>
      </c>
      <c r="BS525" s="43"/>
      <c r="BT525" s="43"/>
      <c r="BU525" s="43"/>
      <c r="BV525" s="43"/>
      <c r="BW525" s="43"/>
      <c r="BX525" s="43"/>
      <c r="BY525" s="43"/>
      <c r="BZ525" s="43"/>
      <c r="CA525" s="43"/>
      <c r="CB525" s="43"/>
      <c r="CC525" s="43"/>
      <c r="CD525" s="43"/>
      <c r="CE525" s="37"/>
      <c r="CF525" s="37"/>
      <c r="CG525" s="37"/>
      <c r="CH525" s="37"/>
      <c r="CI525" s="37"/>
      <c r="CJ525" s="37"/>
      <c r="CK525" s="37"/>
      <c r="CL525" s="37"/>
      <c r="CM525" s="37"/>
      <c r="CN525" s="37"/>
      <c r="CO525" s="37"/>
      <c r="CP525" s="37"/>
      <c r="CQ525" s="37"/>
      <c r="CR525" s="37"/>
      <c r="CS525" s="37"/>
      <c r="CT525" s="37"/>
      <c r="CU525" s="37"/>
      <c r="CV525" s="37"/>
      <c r="CW525" s="37"/>
      <c r="CX525" s="37"/>
      <c r="CY525" s="37"/>
      <c r="CZ525" s="37">
        <f t="shared" si="434"/>
        <v>1</v>
      </c>
      <c r="DA525" s="37">
        <f t="shared" si="435"/>
        <v>1</v>
      </c>
      <c r="DB525" s="37">
        <f t="shared" si="436"/>
        <v>1</v>
      </c>
      <c r="DC525" s="37" t="e">
        <f>IF(#REF!&gt;=$N524,1)</f>
        <v>#REF!</v>
      </c>
      <c r="DD525" s="37" t="e">
        <f>IF(#REF!&gt;=$N524,1)</f>
        <v>#REF!</v>
      </c>
      <c r="DE525" s="37" t="e">
        <f>IF(#REF!&gt;=$N524,1)</f>
        <v>#REF!</v>
      </c>
      <c r="DF525" s="37" t="e">
        <f>IF(#REF!&gt;=$N524,1)</f>
        <v>#REF!</v>
      </c>
      <c r="DG525" s="37" t="e">
        <f>IF(#REF!&gt;=$N524,1)</f>
        <v>#REF!</v>
      </c>
      <c r="DH525" s="37" t="e">
        <f>IF(#REF!&gt;=$N524,1)</f>
        <v>#REF!</v>
      </c>
      <c r="DI525" s="37" t="e">
        <f>IF(#REF!&gt;=$N524,1)</f>
        <v>#REF!</v>
      </c>
      <c r="DJ525" s="37" t="e">
        <f>IF(#REF!&gt;=$N524,1)</f>
        <v>#REF!</v>
      </c>
      <c r="DK525" s="37" t="e">
        <f>IF(#REF!&gt;=$N524,1)</f>
        <v>#REF!</v>
      </c>
      <c r="DL525" s="37" t="e">
        <f>IF(#REF!&gt;=$N524,1)</f>
        <v>#REF!</v>
      </c>
      <c r="DM525" s="37" t="e">
        <f>IF(#REF!&gt;=$N524,1)</f>
        <v>#REF!</v>
      </c>
      <c r="DN525" s="37" t="e">
        <f>IF(#REF!&gt;=$N524,1)</f>
        <v>#REF!</v>
      </c>
      <c r="DO525" s="37" t="e">
        <f>IF(#REF!&gt;=$N524,1)</f>
        <v>#REF!</v>
      </c>
      <c r="DP525" s="37" t="e">
        <f>IF(#REF!&gt;=$N524,1)</f>
        <v>#REF!</v>
      </c>
      <c r="DQ525" s="37" t="e">
        <f>IF(#REF!&gt;=$N524,1)</f>
        <v>#REF!</v>
      </c>
      <c r="DR525" s="37" t="e">
        <f>IF(#REF!&gt;=$N524,1)</f>
        <v>#REF!</v>
      </c>
      <c r="DS525" s="37" t="e">
        <f>IF(#REF!&gt;=$N524,1)</f>
        <v>#REF!</v>
      </c>
      <c r="DT525" s="37" t="e">
        <f>IF(#REF!&gt;=$N524,1)</f>
        <v>#REF!</v>
      </c>
      <c r="DU525" s="37" t="e">
        <f>IF(#REF!&gt;=$N524,1)</f>
        <v>#REF!</v>
      </c>
      <c r="DV525" s="37" t="e">
        <f>IF(#REF!&gt;=$N524,1)</f>
        <v>#REF!</v>
      </c>
      <c r="DW525" s="37" t="e">
        <f>IF(#REF!&gt;=$N524,1)</f>
        <v>#REF!</v>
      </c>
      <c r="DX525" s="37" t="e">
        <f>IF(#REF!&gt;=$N524,1)</f>
        <v>#REF!</v>
      </c>
      <c r="DY525" s="37" t="e">
        <f>IF(#REF!&gt;=$N524,1)</f>
        <v>#REF!</v>
      </c>
      <c r="DZ525" s="37" t="e">
        <f>IF(#REF!&gt;=$N524,1)</f>
        <v>#REF!</v>
      </c>
      <c r="EA525" s="37" t="e">
        <f>IF(#REF!&gt;=$N524,1)</f>
        <v>#REF!</v>
      </c>
    </row>
    <row r="526" spans="6:131" ht="15" x14ac:dyDescent="0.25">
      <c r="F526" s="4">
        <v>24</v>
      </c>
      <c r="G526" s="7">
        <v>16</v>
      </c>
      <c r="H526" s="8">
        <f t="shared" si="390"/>
        <v>4</v>
      </c>
      <c r="I526" s="8">
        <f>+AR529</f>
        <v>3</v>
      </c>
      <c r="J526" s="8">
        <f t="shared" si="391"/>
        <v>138</v>
      </c>
      <c r="K526" s="8">
        <f t="shared" si="392"/>
        <v>406.33333333333331</v>
      </c>
      <c r="L526" s="8">
        <f t="shared" si="395"/>
        <v>154</v>
      </c>
      <c r="M526" s="8">
        <f t="shared" si="396"/>
        <v>0.79374089622265354</v>
      </c>
      <c r="N526" s="39">
        <f>RANK(G504,$G$503:$G$527,1)</f>
        <v>16</v>
      </c>
      <c r="O526" s="42">
        <f>+DA529</f>
        <v>17</v>
      </c>
      <c r="P526" s="40">
        <f t="shared" si="393"/>
        <v>138</v>
      </c>
      <c r="Q526" s="40">
        <f t="shared" si="394"/>
        <v>406.33333333333331</v>
      </c>
      <c r="R526" s="40">
        <f t="shared" si="397"/>
        <v>135</v>
      </c>
      <c r="S526" s="40">
        <f t="shared" si="398"/>
        <v>0.14882641804174754</v>
      </c>
      <c r="T526" s="4"/>
      <c r="U526" s="4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 t="b">
        <f t="shared" si="416"/>
        <v>0</v>
      </c>
      <c r="AS526" s="43">
        <f t="shared" si="417"/>
        <v>1</v>
      </c>
      <c r="AT526" s="43" t="e">
        <f>IF(#REF!&gt;=$H525,1)</f>
        <v>#REF!</v>
      </c>
      <c r="AU526" s="43" t="e">
        <f>IF(#REF!&gt;=$H525,1)</f>
        <v>#REF!</v>
      </c>
      <c r="AV526" s="43" t="e">
        <f>IF(#REF!&gt;=$H525,1)</f>
        <v>#REF!</v>
      </c>
      <c r="AW526" s="43" t="e">
        <f>IF(#REF!&gt;=$H525,1)</f>
        <v>#REF!</v>
      </c>
      <c r="AX526" s="43" t="e">
        <f>IF(#REF!&gt;=$H525,1)</f>
        <v>#REF!</v>
      </c>
      <c r="AY526" s="43" t="e">
        <f>IF(#REF!&gt;=$H525,1)</f>
        <v>#REF!</v>
      </c>
      <c r="AZ526" s="43" t="e">
        <f>IF(#REF!&gt;=$H525,1)</f>
        <v>#REF!</v>
      </c>
      <c r="BA526" s="43" t="e">
        <f>IF(#REF!&gt;=$H525,1)</f>
        <v>#REF!</v>
      </c>
      <c r="BB526" s="43" t="e">
        <f>IF(#REF!&gt;=$H525,1)</f>
        <v>#REF!</v>
      </c>
      <c r="BC526" s="43" t="e">
        <f>IF(#REF!&gt;=$H525,1)</f>
        <v>#REF!</v>
      </c>
      <c r="BD526" s="43" t="e">
        <f>IF(#REF!&gt;=$H525,1)</f>
        <v>#REF!</v>
      </c>
      <c r="BE526" s="43" t="e">
        <f>IF(#REF!&gt;=$H525,1)</f>
        <v>#REF!</v>
      </c>
      <c r="BF526" s="43" t="e">
        <f>IF(#REF!&gt;=$H525,1)</f>
        <v>#REF!</v>
      </c>
      <c r="BG526" s="43" t="e">
        <f>IF(#REF!&gt;=$H525,1)</f>
        <v>#REF!</v>
      </c>
      <c r="BH526" s="43" t="e">
        <f>IF(#REF!&gt;=$H525,1)</f>
        <v>#REF!</v>
      </c>
      <c r="BI526" s="43" t="e">
        <f>IF(#REF!&gt;=$H525,1)</f>
        <v>#REF!</v>
      </c>
      <c r="BJ526" s="43" t="e">
        <f>IF(#REF!&gt;=$H525,1)</f>
        <v>#REF!</v>
      </c>
      <c r="BK526" s="43" t="e">
        <f>IF(#REF!&gt;=$H525,1)</f>
        <v>#REF!</v>
      </c>
      <c r="BL526" s="43" t="e">
        <f>IF(#REF!&gt;=$H525,1)</f>
        <v>#REF!</v>
      </c>
      <c r="BM526" s="43" t="e">
        <f>IF(#REF!&gt;=$H525,1)</f>
        <v>#REF!</v>
      </c>
      <c r="BN526" s="43" t="e">
        <f>IF(#REF!&gt;=$H525,1)</f>
        <v>#REF!</v>
      </c>
      <c r="BO526" s="43" t="e">
        <f>IF(#REF!&gt;=$H525,1)</f>
        <v>#REF!</v>
      </c>
      <c r="BP526" s="43" t="e">
        <f>IF(#REF!&gt;=$H525,1)</f>
        <v>#REF!</v>
      </c>
      <c r="BQ526" s="43" t="e">
        <f>IF(#REF!&gt;=$H525,1)</f>
        <v>#REF!</v>
      </c>
      <c r="BR526" s="43" t="e">
        <f>IF(#REF!&gt;=$H525,1)</f>
        <v>#REF!</v>
      </c>
      <c r="BS526" s="43"/>
      <c r="BT526" s="43"/>
      <c r="BU526" s="43"/>
      <c r="BV526" s="43"/>
      <c r="BW526" s="43"/>
      <c r="BX526" s="43"/>
      <c r="BY526" s="43"/>
      <c r="BZ526" s="43"/>
      <c r="CA526" s="43"/>
      <c r="CB526" s="43"/>
      <c r="CC526" s="43"/>
      <c r="CD526" s="43"/>
      <c r="CE526" s="37"/>
      <c r="CF526" s="37"/>
      <c r="CG526" s="37"/>
      <c r="CH526" s="37"/>
      <c r="CI526" s="37"/>
      <c r="CJ526" s="37"/>
      <c r="CK526" s="37"/>
      <c r="CL526" s="37"/>
      <c r="CM526" s="37"/>
      <c r="CN526" s="37"/>
      <c r="CO526" s="37"/>
      <c r="CP526" s="37"/>
      <c r="CQ526" s="37"/>
      <c r="CR526" s="37"/>
      <c r="CS526" s="37"/>
      <c r="CT526" s="37"/>
      <c r="CU526" s="37"/>
      <c r="CV526" s="37"/>
      <c r="CW526" s="37"/>
      <c r="CX526" s="37"/>
      <c r="CY526" s="37"/>
      <c r="CZ526" s="37"/>
      <c r="DA526" s="37">
        <f t="shared" si="435"/>
        <v>1</v>
      </c>
      <c r="DB526" s="37">
        <f t="shared" si="436"/>
        <v>1</v>
      </c>
      <c r="DC526" s="37" t="e">
        <f>IF(#REF!&gt;=$N525,1)</f>
        <v>#REF!</v>
      </c>
      <c r="DD526" s="37" t="e">
        <f>IF(#REF!&gt;=$N525,1)</f>
        <v>#REF!</v>
      </c>
      <c r="DE526" s="37" t="e">
        <f>IF(#REF!&gt;=$N525,1)</f>
        <v>#REF!</v>
      </c>
      <c r="DF526" s="37" t="e">
        <f>IF(#REF!&gt;=$N525,1)</f>
        <v>#REF!</v>
      </c>
      <c r="DG526" s="37" t="e">
        <f>IF(#REF!&gt;=$N525,1)</f>
        <v>#REF!</v>
      </c>
      <c r="DH526" s="37" t="e">
        <f>IF(#REF!&gt;=$N525,1)</f>
        <v>#REF!</v>
      </c>
      <c r="DI526" s="37" t="e">
        <f>IF(#REF!&gt;=$N525,1)</f>
        <v>#REF!</v>
      </c>
      <c r="DJ526" s="37" t="e">
        <f>IF(#REF!&gt;=$N525,1)</f>
        <v>#REF!</v>
      </c>
      <c r="DK526" s="37" t="e">
        <f>IF(#REF!&gt;=$N525,1)</f>
        <v>#REF!</v>
      </c>
      <c r="DL526" s="37" t="e">
        <f>IF(#REF!&gt;=$N525,1)</f>
        <v>#REF!</v>
      </c>
      <c r="DM526" s="37" t="e">
        <f>IF(#REF!&gt;=$N525,1)</f>
        <v>#REF!</v>
      </c>
      <c r="DN526" s="37" t="e">
        <f>IF(#REF!&gt;=$N525,1)</f>
        <v>#REF!</v>
      </c>
      <c r="DO526" s="37" t="e">
        <f>IF(#REF!&gt;=$N525,1)</f>
        <v>#REF!</v>
      </c>
      <c r="DP526" s="37" t="e">
        <f>IF(#REF!&gt;=$N525,1)</f>
        <v>#REF!</v>
      </c>
      <c r="DQ526" s="37" t="e">
        <f>IF(#REF!&gt;=$N525,1)</f>
        <v>#REF!</v>
      </c>
      <c r="DR526" s="37" t="e">
        <f>IF(#REF!&gt;=$N525,1)</f>
        <v>#REF!</v>
      </c>
      <c r="DS526" s="37" t="e">
        <f>IF(#REF!&gt;=$N525,1)</f>
        <v>#REF!</v>
      </c>
      <c r="DT526" s="37" t="e">
        <f>IF(#REF!&gt;=$N525,1)</f>
        <v>#REF!</v>
      </c>
      <c r="DU526" s="37" t="e">
        <f>IF(#REF!&gt;=$N525,1)</f>
        <v>#REF!</v>
      </c>
      <c r="DV526" s="37" t="e">
        <f>IF(#REF!&gt;=$N525,1)</f>
        <v>#REF!</v>
      </c>
      <c r="DW526" s="37" t="e">
        <f>IF(#REF!&gt;=$N525,1)</f>
        <v>#REF!</v>
      </c>
      <c r="DX526" s="37" t="e">
        <f>IF(#REF!&gt;=$N525,1)</f>
        <v>#REF!</v>
      </c>
      <c r="DY526" s="37" t="e">
        <f>IF(#REF!&gt;=$N525,1)</f>
        <v>#REF!</v>
      </c>
      <c r="DZ526" s="37" t="e">
        <f>IF(#REF!&gt;=$N525,1)</f>
        <v>#REF!</v>
      </c>
      <c r="EA526" s="37" t="e">
        <f>IF(#REF!&gt;=$N525,1)</f>
        <v>#REF!</v>
      </c>
    </row>
    <row r="527" spans="6:131" ht="15" x14ac:dyDescent="0.25">
      <c r="F527" s="4">
        <v>25</v>
      </c>
      <c r="G527" s="7">
        <v>16.899999999999999</v>
      </c>
      <c r="H527" s="8">
        <f t="shared" si="390"/>
        <v>16</v>
      </c>
      <c r="I527" s="8">
        <f>+AS529</f>
        <v>18</v>
      </c>
      <c r="J527" s="8">
        <f t="shared" si="391"/>
        <v>150</v>
      </c>
      <c r="K527" s="8">
        <f t="shared" si="392"/>
        <v>458.33333333333331</v>
      </c>
      <c r="L527" s="8">
        <f t="shared" si="395"/>
        <v>172</v>
      </c>
      <c r="M527" s="8">
        <f t="shared" si="396"/>
        <v>1.0276186062932104</v>
      </c>
      <c r="N527" s="39">
        <f>RANK(G503,$G$503:$G$527,1)</f>
        <v>12</v>
      </c>
      <c r="O527" s="42">
        <f>+DB529</f>
        <v>11</v>
      </c>
      <c r="P527" s="40">
        <f t="shared" si="393"/>
        <v>150</v>
      </c>
      <c r="Q527" s="40">
        <f t="shared" si="394"/>
        <v>458.33333333333331</v>
      </c>
      <c r="R527" s="40">
        <f t="shared" si="397"/>
        <v>146</v>
      </c>
      <c r="S527" s="40">
        <f t="shared" si="398"/>
        <v>0.18683974659876554</v>
      </c>
      <c r="T527" s="4"/>
      <c r="U527" s="4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>
        <f t="shared" si="417"/>
        <v>1</v>
      </c>
      <c r="AT527" s="43" t="e">
        <f>IF(#REF!&gt;=$H526,1)</f>
        <v>#REF!</v>
      </c>
      <c r="AU527" s="43" t="e">
        <f>IF(#REF!&gt;=$H526,1)</f>
        <v>#REF!</v>
      </c>
      <c r="AV527" s="43" t="e">
        <f>IF(#REF!&gt;=$H526,1)</f>
        <v>#REF!</v>
      </c>
      <c r="AW527" s="43" t="e">
        <f>IF(#REF!&gt;=$H526,1)</f>
        <v>#REF!</v>
      </c>
      <c r="AX527" s="43" t="e">
        <f>IF(#REF!&gt;=$H526,1)</f>
        <v>#REF!</v>
      </c>
      <c r="AY527" s="43" t="e">
        <f>IF(#REF!&gt;=$H526,1)</f>
        <v>#REF!</v>
      </c>
      <c r="AZ527" s="43" t="e">
        <f>IF(#REF!&gt;=$H526,1)</f>
        <v>#REF!</v>
      </c>
      <c r="BA527" s="43" t="e">
        <f>IF(#REF!&gt;=$H526,1)</f>
        <v>#REF!</v>
      </c>
      <c r="BB527" s="43" t="e">
        <f>IF(#REF!&gt;=$H526,1)</f>
        <v>#REF!</v>
      </c>
      <c r="BC527" s="43" t="e">
        <f>IF(#REF!&gt;=$H526,1)</f>
        <v>#REF!</v>
      </c>
      <c r="BD527" s="43" t="e">
        <f>IF(#REF!&gt;=$H526,1)</f>
        <v>#REF!</v>
      </c>
      <c r="BE527" s="43" t="e">
        <f>IF(#REF!&gt;=$H526,1)</f>
        <v>#REF!</v>
      </c>
      <c r="BF527" s="43" t="e">
        <f>IF(#REF!&gt;=$H526,1)</f>
        <v>#REF!</v>
      </c>
      <c r="BG527" s="43" t="e">
        <f>IF(#REF!&gt;=$H526,1)</f>
        <v>#REF!</v>
      </c>
      <c r="BH527" s="43" t="e">
        <f>IF(#REF!&gt;=$H526,1)</f>
        <v>#REF!</v>
      </c>
      <c r="BI527" s="43" t="e">
        <f>IF(#REF!&gt;=$H526,1)</f>
        <v>#REF!</v>
      </c>
      <c r="BJ527" s="43" t="e">
        <f>IF(#REF!&gt;=$H526,1)</f>
        <v>#REF!</v>
      </c>
      <c r="BK527" s="43" t="e">
        <f>IF(#REF!&gt;=$H526,1)</f>
        <v>#REF!</v>
      </c>
      <c r="BL527" s="43" t="e">
        <f>IF(#REF!&gt;=$H526,1)</f>
        <v>#REF!</v>
      </c>
      <c r="BM527" s="43" t="e">
        <f>IF(#REF!&gt;=$H526,1)</f>
        <v>#REF!</v>
      </c>
      <c r="BN527" s="43" t="e">
        <f>IF(#REF!&gt;=$H526,1)</f>
        <v>#REF!</v>
      </c>
      <c r="BO527" s="43" t="e">
        <f>IF(#REF!&gt;=$H526,1)</f>
        <v>#REF!</v>
      </c>
      <c r="BP527" s="43" t="e">
        <f>IF(#REF!&gt;=$H526,1)</f>
        <v>#REF!</v>
      </c>
      <c r="BQ527" s="43" t="e">
        <f>IF(#REF!&gt;=$H526,1)</f>
        <v>#REF!</v>
      </c>
      <c r="BR527" s="43" t="e">
        <f>IF(#REF!&gt;=$H526,1)</f>
        <v>#REF!</v>
      </c>
      <c r="BS527" s="43"/>
      <c r="BT527" s="43"/>
      <c r="BU527" s="43"/>
      <c r="BV527" s="43"/>
      <c r="BW527" s="43"/>
      <c r="BX527" s="43"/>
      <c r="BY527" s="43"/>
      <c r="BZ527" s="43"/>
      <c r="CA527" s="43"/>
      <c r="CB527" s="43"/>
      <c r="CC527" s="43"/>
      <c r="CD527" s="43"/>
      <c r="CE527" s="37"/>
      <c r="CF527" s="37"/>
      <c r="CG527" s="37"/>
      <c r="CH527" s="37"/>
      <c r="CI527" s="37"/>
      <c r="CJ527" s="37"/>
      <c r="CK527" s="37"/>
      <c r="CL527" s="37"/>
      <c r="CM527" s="37"/>
      <c r="CN527" s="37"/>
      <c r="CO527" s="37"/>
      <c r="CP527" s="37"/>
      <c r="CQ527" s="37"/>
      <c r="CR527" s="37"/>
      <c r="CS527" s="37"/>
      <c r="CT527" s="37"/>
      <c r="CU527" s="37"/>
      <c r="CV527" s="37"/>
      <c r="CW527" s="37"/>
      <c r="CX527" s="37"/>
      <c r="CY527" s="37"/>
      <c r="CZ527" s="37"/>
      <c r="DA527" s="37"/>
      <c r="DB527" s="37" t="b">
        <f t="shared" si="436"/>
        <v>0</v>
      </c>
      <c r="DC527" s="37" t="e">
        <f>IF(#REF!&gt;=$N526,1)</f>
        <v>#REF!</v>
      </c>
      <c r="DD527" s="37" t="e">
        <f>IF(#REF!&gt;=$N526,1)</f>
        <v>#REF!</v>
      </c>
      <c r="DE527" s="37" t="e">
        <f>IF(#REF!&gt;=$N526,1)</f>
        <v>#REF!</v>
      </c>
      <c r="DF527" s="37" t="e">
        <f>IF(#REF!&gt;=$N526,1)</f>
        <v>#REF!</v>
      </c>
      <c r="DG527" s="37" t="e">
        <f>IF(#REF!&gt;=$N526,1)</f>
        <v>#REF!</v>
      </c>
      <c r="DH527" s="37" t="e">
        <f>IF(#REF!&gt;=$N526,1)</f>
        <v>#REF!</v>
      </c>
      <c r="DI527" s="37" t="e">
        <f>IF(#REF!&gt;=$N526,1)</f>
        <v>#REF!</v>
      </c>
      <c r="DJ527" s="37" t="e">
        <f>IF(#REF!&gt;=$N526,1)</f>
        <v>#REF!</v>
      </c>
      <c r="DK527" s="37" t="e">
        <f>IF(#REF!&gt;=$N526,1)</f>
        <v>#REF!</v>
      </c>
      <c r="DL527" s="37" t="e">
        <f>IF(#REF!&gt;=$N526,1)</f>
        <v>#REF!</v>
      </c>
      <c r="DM527" s="37" t="e">
        <f>IF(#REF!&gt;=$N526,1)</f>
        <v>#REF!</v>
      </c>
      <c r="DN527" s="37" t="e">
        <f>IF(#REF!&gt;=$N526,1)</f>
        <v>#REF!</v>
      </c>
      <c r="DO527" s="37" t="e">
        <f>IF(#REF!&gt;=$N526,1)</f>
        <v>#REF!</v>
      </c>
      <c r="DP527" s="37" t="e">
        <f>IF(#REF!&gt;=$N526,1)</f>
        <v>#REF!</v>
      </c>
      <c r="DQ527" s="37" t="e">
        <f>IF(#REF!&gt;=$N526,1)</f>
        <v>#REF!</v>
      </c>
      <c r="DR527" s="37" t="e">
        <f>IF(#REF!&gt;=$N526,1)</f>
        <v>#REF!</v>
      </c>
      <c r="DS527" s="37" t="e">
        <f>IF(#REF!&gt;=$N526,1)</f>
        <v>#REF!</v>
      </c>
      <c r="DT527" s="37" t="e">
        <f>IF(#REF!&gt;=$N526,1)</f>
        <v>#REF!</v>
      </c>
      <c r="DU527" s="37" t="e">
        <f>IF(#REF!&gt;=$N526,1)</f>
        <v>#REF!</v>
      </c>
      <c r="DV527" s="37" t="e">
        <f>IF(#REF!&gt;=$N526,1)</f>
        <v>#REF!</v>
      </c>
      <c r="DW527" s="37" t="e">
        <f>IF(#REF!&gt;=$N526,1)</f>
        <v>#REF!</v>
      </c>
      <c r="DX527" s="37" t="e">
        <f>IF(#REF!&gt;=$N526,1)</f>
        <v>#REF!</v>
      </c>
      <c r="DY527" s="37" t="e">
        <f>IF(#REF!&gt;=$N526,1)</f>
        <v>#REF!</v>
      </c>
      <c r="DZ527" s="37" t="e">
        <f>IF(#REF!&gt;=$N526,1)</f>
        <v>#REF!</v>
      </c>
      <c r="EA527" s="37" t="e">
        <f>IF(#REF!&gt;=$N526,1)</f>
        <v>#REF!</v>
      </c>
    </row>
    <row r="528" spans="6:131" x14ac:dyDescent="0.25">
      <c r="CE528" s="37"/>
      <c r="CF528" s="37"/>
      <c r="CG528" s="37"/>
      <c r="CH528" s="37"/>
      <c r="CI528" s="37"/>
      <c r="CJ528" s="37"/>
      <c r="CK528" s="37"/>
      <c r="CL528" s="37"/>
      <c r="CM528" s="37"/>
      <c r="CN528" s="37"/>
      <c r="CO528" s="37"/>
      <c r="CP528" s="37"/>
      <c r="CQ528" s="37"/>
      <c r="CR528" s="37"/>
      <c r="CS528" s="37"/>
      <c r="CT528" s="37"/>
      <c r="CU528" s="37"/>
      <c r="CV528" s="37"/>
      <c r="CW528" s="37"/>
      <c r="CX528" s="37"/>
      <c r="CY528" s="37"/>
      <c r="CZ528" s="37"/>
      <c r="DA528" s="37"/>
      <c r="DB528" s="37"/>
      <c r="DC528" s="37"/>
      <c r="DD528" s="37"/>
      <c r="DE528" s="37"/>
      <c r="DF528" s="37"/>
      <c r="DG528" s="37"/>
      <c r="DH528" s="37"/>
      <c r="DI528" s="37"/>
      <c r="DJ528" s="37"/>
      <c r="DK528" s="37"/>
      <c r="DL528" s="37"/>
      <c r="DM528" s="37"/>
      <c r="DN528" s="37"/>
      <c r="DO528" s="37"/>
      <c r="DP528" s="37"/>
      <c r="DQ528" s="37"/>
      <c r="DR528" s="38"/>
      <c r="DS528" s="38"/>
      <c r="DT528" s="38"/>
      <c r="DU528" s="38"/>
      <c r="DV528" s="38"/>
      <c r="DW528" s="38"/>
      <c r="DX528" s="38"/>
      <c r="DY528" s="38"/>
      <c r="DZ528" s="38"/>
      <c r="EA528" s="38"/>
    </row>
    <row r="529" spans="6:131" x14ac:dyDescent="0.25">
      <c r="V529" s="6">
        <f t="shared" ref="V529:CS529" si="437">SUM(V504:V527)</f>
        <v>1</v>
      </c>
      <c r="W529" s="6">
        <f t="shared" si="437"/>
        <v>0</v>
      </c>
      <c r="X529" s="6">
        <f t="shared" si="437"/>
        <v>0</v>
      </c>
      <c r="Y529" s="6">
        <f t="shared" si="437"/>
        <v>4</v>
      </c>
      <c r="Z529" s="6">
        <f t="shared" si="437"/>
        <v>0</v>
      </c>
      <c r="AA529" s="6">
        <f t="shared" si="437"/>
        <v>3</v>
      </c>
      <c r="AB529" s="6">
        <f t="shared" si="437"/>
        <v>5</v>
      </c>
      <c r="AC529" s="6">
        <f t="shared" si="437"/>
        <v>1</v>
      </c>
      <c r="AD529" s="6">
        <f t="shared" si="437"/>
        <v>7</v>
      </c>
      <c r="AE529" s="6">
        <f t="shared" si="437"/>
        <v>10</v>
      </c>
      <c r="AF529" s="6">
        <f t="shared" si="437"/>
        <v>11</v>
      </c>
      <c r="AG529" s="6">
        <f t="shared" si="437"/>
        <v>12</v>
      </c>
      <c r="AH529" s="6">
        <f t="shared" si="437"/>
        <v>2</v>
      </c>
      <c r="AI529" s="6">
        <f t="shared" si="437"/>
        <v>6</v>
      </c>
      <c r="AJ529" s="6">
        <f t="shared" si="437"/>
        <v>15</v>
      </c>
      <c r="AK529" s="6">
        <f t="shared" si="437"/>
        <v>8</v>
      </c>
      <c r="AL529" s="6">
        <f t="shared" si="437"/>
        <v>13</v>
      </c>
      <c r="AM529" s="6">
        <f t="shared" si="437"/>
        <v>0</v>
      </c>
      <c r="AN529" s="6">
        <f t="shared" si="437"/>
        <v>17</v>
      </c>
      <c r="AO529" s="6">
        <f t="shared" si="437"/>
        <v>19</v>
      </c>
      <c r="AP529" s="6">
        <f t="shared" si="437"/>
        <v>8</v>
      </c>
      <c r="AQ529" s="6">
        <f t="shared" si="437"/>
        <v>9</v>
      </c>
      <c r="AR529" s="6">
        <f t="shared" si="437"/>
        <v>3</v>
      </c>
      <c r="AS529" s="6">
        <f t="shared" si="437"/>
        <v>18</v>
      </c>
      <c r="AT529" s="6" t="e">
        <f t="shared" si="437"/>
        <v>#REF!</v>
      </c>
      <c r="AU529" s="6" t="e">
        <f t="shared" si="437"/>
        <v>#REF!</v>
      </c>
      <c r="AV529" s="6" t="e">
        <f t="shared" si="437"/>
        <v>#REF!</v>
      </c>
      <c r="AW529" s="6" t="e">
        <f t="shared" si="437"/>
        <v>#REF!</v>
      </c>
      <c r="AX529" s="6" t="e">
        <f t="shared" si="437"/>
        <v>#REF!</v>
      </c>
      <c r="AY529" s="6" t="e">
        <f t="shared" si="437"/>
        <v>#REF!</v>
      </c>
      <c r="AZ529" s="6" t="e">
        <f t="shared" si="437"/>
        <v>#REF!</v>
      </c>
      <c r="BA529" s="6" t="e">
        <f t="shared" si="437"/>
        <v>#REF!</v>
      </c>
      <c r="BB529" s="6" t="e">
        <f t="shared" si="437"/>
        <v>#REF!</v>
      </c>
      <c r="BC529" s="6" t="e">
        <f t="shared" si="437"/>
        <v>#REF!</v>
      </c>
      <c r="BD529" s="6" t="e">
        <f t="shared" si="437"/>
        <v>#REF!</v>
      </c>
      <c r="BE529" s="6" t="e">
        <f t="shared" si="437"/>
        <v>#REF!</v>
      </c>
      <c r="BF529" s="6" t="e">
        <f t="shared" si="437"/>
        <v>#REF!</v>
      </c>
      <c r="BG529" s="6" t="e">
        <f t="shared" si="437"/>
        <v>#REF!</v>
      </c>
      <c r="BH529" s="6" t="e">
        <f t="shared" si="437"/>
        <v>#REF!</v>
      </c>
      <c r="BI529" s="6" t="e">
        <f t="shared" si="437"/>
        <v>#REF!</v>
      </c>
      <c r="BJ529" s="6" t="e">
        <f t="shared" si="437"/>
        <v>#REF!</v>
      </c>
      <c r="BK529" s="6" t="e">
        <f t="shared" si="437"/>
        <v>#REF!</v>
      </c>
      <c r="BL529" s="6" t="e">
        <f t="shared" si="437"/>
        <v>#REF!</v>
      </c>
      <c r="BM529" s="6" t="e">
        <f t="shared" si="437"/>
        <v>#REF!</v>
      </c>
      <c r="BN529" s="6" t="e">
        <f t="shared" si="437"/>
        <v>#REF!</v>
      </c>
      <c r="BO529" s="6" t="e">
        <f t="shared" si="437"/>
        <v>#REF!</v>
      </c>
      <c r="BP529" s="6" t="e">
        <f t="shared" si="437"/>
        <v>#REF!</v>
      </c>
      <c r="BQ529" s="6" t="e">
        <f t="shared" si="437"/>
        <v>#REF!</v>
      </c>
      <c r="BR529" s="6" t="e">
        <f t="shared" si="437"/>
        <v>#REF!</v>
      </c>
      <c r="CE529" s="38">
        <f t="shared" si="437"/>
        <v>0</v>
      </c>
      <c r="CF529" s="38">
        <f t="shared" si="437"/>
        <v>1</v>
      </c>
      <c r="CG529" s="38">
        <f t="shared" si="437"/>
        <v>2</v>
      </c>
      <c r="CH529" s="38">
        <f t="shared" si="437"/>
        <v>4</v>
      </c>
      <c r="CI529" s="38">
        <f t="shared" si="437"/>
        <v>4</v>
      </c>
      <c r="CJ529" s="38">
        <f t="shared" si="437"/>
        <v>0</v>
      </c>
      <c r="CK529" s="38">
        <f t="shared" si="437"/>
        <v>5</v>
      </c>
      <c r="CL529" s="38">
        <f t="shared" si="437"/>
        <v>4</v>
      </c>
      <c r="CM529" s="38">
        <f t="shared" si="437"/>
        <v>9</v>
      </c>
      <c r="CN529" s="38">
        <f t="shared" si="437"/>
        <v>4</v>
      </c>
      <c r="CO529" s="38">
        <f t="shared" si="437"/>
        <v>2</v>
      </c>
      <c r="CP529" s="38">
        <f t="shared" si="437"/>
        <v>11</v>
      </c>
      <c r="CQ529" s="38">
        <f t="shared" si="437"/>
        <v>10</v>
      </c>
      <c r="CR529" s="38">
        <f t="shared" si="437"/>
        <v>9</v>
      </c>
      <c r="CS529" s="38">
        <f t="shared" si="437"/>
        <v>7</v>
      </c>
      <c r="CT529" s="38">
        <f t="shared" ref="CT529:EA529" si="438">SUM(CT504:CT527)</f>
        <v>1</v>
      </c>
      <c r="CU529" s="38">
        <f t="shared" si="438"/>
        <v>8</v>
      </c>
      <c r="CV529" s="38">
        <f t="shared" si="438"/>
        <v>7</v>
      </c>
      <c r="CW529" s="38">
        <f t="shared" si="438"/>
        <v>1</v>
      </c>
      <c r="CX529" s="38">
        <f t="shared" si="438"/>
        <v>14</v>
      </c>
      <c r="CY529" s="38">
        <f t="shared" si="438"/>
        <v>5</v>
      </c>
      <c r="CZ529" s="38">
        <f t="shared" si="438"/>
        <v>10</v>
      </c>
      <c r="DA529" s="38">
        <f t="shared" si="438"/>
        <v>17</v>
      </c>
      <c r="DB529" s="38">
        <f t="shared" si="438"/>
        <v>11</v>
      </c>
      <c r="DC529" s="38" t="e">
        <f t="shared" si="438"/>
        <v>#REF!</v>
      </c>
      <c r="DD529" s="38" t="e">
        <f t="shared" si="438"/>
        <v>#REF!</v>
      </c>
      <c r="DE529" s="38" t="e">
        <f t="shared" si="438"/>
        <v>#REF!</v>
      </c>
      <c r="DF529" s="38" t="e">
        <f t="shared" si="438"/>
        <v>#REF!</v>
      </c>
      <c r="DG529" s="38" t="e">
        <f t="shared" si="438"/>
        <v>#REF!</v>
      </c>
      <c r="DH529" s="38" t="e">
        <f t="shared" si="438"/>
        <v>#REF!</v>
      </c>
      <c r="DI529" s="38" t="e">
        <f t="shared" si="438"/>
        <v>#REF!</v>
      </c>
      <c r="DJ529" s="38" t="e">
        <f t="shared" si="438"/>
        <v>#REF!</v>
      </c>
      <c r="DK529" s="38" t="e">
        <f t="shared" si="438"/>
        <v>#REF!</v>
      </c>
      <c r="DL529" s="38" t="e">
        <f t="shared" si="438"/>
        <v>#REF!</v>
      </c>
      <c r="DM529" s="38" t="e">
        <f t="shared" si="438"/>
        <v>#REF!</v>
      </c>
      <c r="DN529" s="38" t="e">
        <f t="shared" si="438"/>
        <v>#REF!</v>
      </c>
      <c r="DO529" s="38" t="e">
        <f t="shared" si="438"/>
        <v>#REF!</v>
      </c>
      <c r="DP529" s="38" t="e">
        <f t="shared" si="438"/>
        <v>#REF!</v>
      </c>
      <c r="DQ529" s="38" t="e">
        <f t="shared" si="438"/>
        <v>#REF!</v>
      </c>
      <c r="DR529" s="38" t="e">
        <f t="shared" si="438"/>
        <v>#REF!</v>
      </c>
      <c r="DS529" s="38" t="e">
        <f t="shared" si="438"/>
        <v>#REF!</v>
      </c>
      <c r="DT529" s="38" t="e">
        <f t="shared" si="438"/>
        <v>#REF!</v>
      </c>
      <c r="DU529" s="38" t="e">
        <f t="shared" si="438"/>
        <v>#REF!</v>
      </c>
      <c r="DV529" s="38" t="e">
        <f t="shared" si="438"/>
        <v>#REF!</v>
      </c>
      <c r="DW529" s="38" t="e">
        <f t="shared" si="438"/>
        <v>#REF!</v>
      </c>
      <c r="DX529" s="38" t="e">
        <f t="shared" si="438"/>
        <v>#REF!</v>
      </c>
      <c r="DY529" s="38" t="e">
        <f t="shared" si="438"/>
        <v>#REF!</v>
      </c>
      <c r="DZ529" s="38" t="e">
        <f t="shared" si="438"/>
        <v>#REF!</v>
      </c>
      <c r="EA529" s="38" t="e">
        <f t="shared" si="438"/>
        <v>#REF!</v>
      </c>
    </row>
    <row r="531" spans="6:131" x14ac:dyDescent="0.25">
      <c r="F531" s="1" t="s">
        <v>0</v>
      </c>
      <c r="G531" s="1" t="s">
        <v>1</v>
      </c>
      <c r="H531" s="2" t="s">
        <v>2</v>
      </c>
      <c r="I531" s="2" t="s">
        <v>3</v>
      </c>
      <c r="J531" s="2" t="s">
        <v>4</v>
      </c>
      <c r="K531" s="2" t="s">
        <v>5</v>
      </c>
      <c r="L531" s="2" t="s">
        <v>6</v>
      </c>
      <c r="M531" s="3" t="s">
        <v>24</v>
      </c>
      <c r="N531" s="2" t="s">
        <v>8</v>
      </c>
      <c r="O531" s="2" t="s">
        <v>9</v>
      </c>
      <c r="P531" s="2" t="s">
        <v>10</v>
      </c>
      <c r="Q531" s="2" t="s">
        <v>11</v>
      </c>
      <c r="R531" s="2" t="s">
        <v>12</v>
      </c>
      <c r="S531" s="3" t="s">
        <v>25</v>
      </c>
      <c r="T531" s="4"/>
      <c r="U531" s="4"/>
      <c r="CE531" s="37"/>
      <c r="CF531" s="37"/>
      <c r="CG531" s="37"/>
      <c r="CH531" s="37"/>
      <c r="CI531" s="37"/>
      <c r="CJ531" s="37"/>
      <c r="CK531" s="37"/>
      <c r="CL531" s="37"/>
      <c r="CM531" s="37"/>
      <c r="CN531" s="37"/>
      <c r="CO531" s="37"/>
      <c r="CP531" s="37"/>
      <c r="CQ531" s="37"/>
      <c r="CR531" s="37"/>
      <c r="CS531" s="37"/>
      <c r="CT531" s="37"/>
      <c r="CU531" s="37"/>
      <c r="CV531" s="37"/>
      <c r="CW531" s="37"/>
      <c r="CX531" s="37"/>
      <c r="CY531" s="37"/>
      <c r="CZ531" s="37"/>
      <c r="DA531" s="37"/>
      <c r="DB531" s="37"/>
      <c r="DC531" s="37"/>
      <c r="DD531" s="37"/>
      <c r="DE531" s="37"/>
      <c r="DF531" s="37"/>
      <c r="DG531" s="37"/>
      <c r="DH531" s="37"/>
      <c r="DI531" s="37"/>
      <c r="DJ531" s="37"/>
      <c r="DK531" s="37"/>
      <c r="DL531" s="37"/>
      <c r="DM531" s="37"/>
      <c r="DN531" s="37"/>
      <c r="DO531" s="37"/>
      <c r="DP531" s="37"/>
      <c r="DQ531" s="37"/>
      <c r="DR531" s="38"/>
      <c r="DS531" s="38"/>
      <c r="DT531" s="38"/>
      <c r="DU531" s="38"/>
      <c r="DV531" s="38"/>
      <c r="DW531" s="38"/>
      <c r="DX531" s="38"/>
      <c r="DY531" s="38"/>
      <c r="DZ531" s="38"/>
      <c r="EA531" s="38"/>
    </row>
    <row r="532" spans="6:131" x14ac:dyDescent="0.25">
      <c r="F532" s="4">
        <v>1</v>
      </c>
      <c r="G532" s="7">
        <v>16.399999999999999</v>
      </c>
      <c r="H532" s="8">
        <f t="shared" ref="H532:H551" si="439">RANK(G532,$G$532:$G$551,1)</f>
        <v>9</v>
      </c>
      <c r="I532" s="8">
        <v>0</v>
      </c>
      <c r="J532" s="8">
        <f t="shared" ref="J532:J551" si="440">(F532*(F532-1))/4</f>
        <v>0</v>
      </c>
      <c r="K532" s="8">
        <f t="shared" ref="K532:K551" si="441">(F532*(F532-1)*(2*F532+5))/72</f>
        <v>0</v>
      </c>
      <c r="L532" s="8">
        <v>0</v>
      </c>
      <c r="M532" s="9">
        <v>0</v>
      </c>
      <c r="N532" s="39">
        <f>RANK(G551,$G$532:$G$551,1)</f>
        <v>17</v>
      </c>
      <c r="O532" s="39">
        <v>0</v>
      </c>
      <c r="P532" s="40">
        <f t="shared" ref="P532:P551" si="442">((F532*(F532-1))/4)</f>
        <v>0</v>
      </c>
      <c r="Q532" s="40">
        <f t="shared" ref="Q532:Q551" si="443">((F532*(F532-1)*(2*F532+5))/72)</f>
        <v>0</v>
      </c>
      <c r="R532" s="40">
        <v>0</v>
      </c>
      <c r="S532" s="41">
        <v>0</v>
      </c>
      <c r="V532" s="14" t="s">
        <v>3</v>
      </c>
      <c r="W532" s="14" t="s">
        <v>3</v>
      </c>
      <c r="X532" s="14" t="s">
        <v>3</v>
      </c>
      <c r="Y532" s="14" t="s">
        <v>3</v>
      </c>
      <c r="Z532" s="14" t="s">
        <v>3</v>
      </c>
      <c r="AA532" s="14" t="s">
        <v>3</v>
      </c>
      <c r="AB532" s="14" t="s">
        <v>3</v>
      </c>
      <c r="AC532" s="14" t="s">
        <v>3</v>
      </c>
      <c r="AD532" s="14" t="s">
        <v>3</v>
      </c>
      <c r="AE532" s="14" t="s">
        <v>3</v>
      </c>
      <c r="AF532" s="14" t="s">
        <v>3</v>
      </c>
      <c r="AG532" s="14" t="s">
        <v>3</v>
      </c>
      <c r="AH532" s="14" t="s">
        <v>3</v>
      </c>
      <c r="AI532" s="14" t="s">
        <v>3</v>
      </c>
      <c r="AJ532" s="14" t="s">
        <v>3</v>
      </c>
      <c r="AK532" s="14" t="s">
        <v>3</v>
      </c>
      <c r="AL532" s="14" t="s">
        <v>3</v>
      </c>
      <c r="AM532" s="14" t="s">
        <v>3</v>
      </c>
      <c r="AN532" s="14" t="s">
        <v>3</v>
      </c>
      <c r="AO532" s="14" t="s">
        <v>3</v>
      </c>
      <c r="AP532" s="14" t="s">
        <v>3</v>
      </c>
      <c r="AQ532" s="14" t="s">
        <v>3</v>
      </c>
      <c r="AR532" s="14" t="s">
        <v>3</v>
      </c>
      <c r="AS532" s="14" t="s">
        <v>3</v>
      </c>
      <c r="AT532" s="14" t="s">
        <v>3</v>
      </c>
      <c r="AU532" s="14" t="s">
        <v>3</v>
      </c>
      <c r="AV532" s="14" t="s">
        <v>3</v>
      </c>
      <c r="AW532" s="14" t="s">
        <v>3</v>
      </c>
      <c r="AX532" s="14" t="s">
        <v>3</v>
      </c>
      <c r="AY532" s="14" t="s">
        <v>3</v>
      </c>
      <c r="AZ532" s="14" t="s">
        <v>3</v>
      </c>
      <c r="BA532" s="14" t="s">
        <v>3</v>
      </c>
      <c r="BB532" s="14" t="s">
        <v>3</v>
      </c>
      <c r="BC532" s="14" t="s">
        <v>3</v>
      </c>
      <c r="BD532" s="14" t="s">
        <v>3</v>
      </c>
      <c r="BE532" s="14" t="s">
        <v>3</v>
      </c>
      <c r="BF532" s="14" t="s">
        <v>3</v>
      </c>
      <c r="BG532" s="14" t="s">
        <v>3</v>
      </c>
      <c r="BH532" s="14" t="s">
        <v>3</v>
      </c>
      <c r="BI532" s="14" t="s">
        <v>3</v>
      </c>
      <c r="BJ532" s="14" t="s">
        <v>3</v>
      </c>
      <c r="BK532" s="14" t="s">
        <v>3</v>
      </c>
      <c r="BL532" s="14" t="s">
        <v>3</v>
      </c>
      <c r="BM532" s="14" t="s">
        <v>3</v>
      </c>
      <c r="BN532" s="14" t="s">
        <v>3</v>
      </c>
      <c r="BO532" s="14" t="s">
        <v>3</v>
      </c>
      <c r="BP532" s="14" t="s">
        <v>3</v>
      </c>
      <c r="BQ532" s="14" t="s">
        <v>3</v>
      </c>
      <c r="BR532" s="14" t="s">
        <v>3</v>
      </c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5" t="s">
        <v>9</v>
      </c>
      <c r="CF532" s="15" t="s">
        <v>9</v>
      </c>
      <c r="CG532" s="15" t="s">
        <v>9</v>
      </c>
      <c r="CH532" s="15" t="s">
        <v>9</v>
      </c>
      <c r="CI532" s="15" t="s">
        <v>9</v>
      </c>
      <c r="CJ532" s="15" t="s">
        <v>9</v>
      </c>
      <c r="CK532" s="15" t="s">
        <v>9</v>
      </c>
      <c r="CL532" s="15" t="s">
        <v>9</v>
      </c>
      <c r="CM532" s="15" t="s">
        <v>9</v>
      </c>
      <c r="CN532" s="15" t="s">
        <v>9</v>
      </c>
      <c r="CO532" s="15" t="s">
        <v>9</v>
      </c>
      <c r="CP532" s="15" t="s">
        <v>9</v>
      </c>
      <c r="CQ532" s="15" t="s">
        <v>9</v>
      </c>
      <c r="CR532" s="15" t="s">
        <v>9</v>
      </c>
      <c r="CS532" s="15" t="s">
        <v>9</v>
      </c>
      <c r="CT532" s="15" t="s">
        <v>9</v>
      </c>
      <c r="CU532" s="15" t="s">
        <v>9</v>
      </c>
      <c r="CV532" s="15" t="s">
        <v>9</v>
      </c>
      <c r="CW532" s="15" t="s">
        <v>9</v>
      </c>
      <c r="CX532" s="15" t="s">
        <v>9</v>
      </c>
      <c r="CY532" s="15" t="s">
        <v>9</v>
      </c>
      <c r="CZ532" s="15" t="s">
        <v>9</v>
      </c>
      <c r="DA532" s="15" t="s">
        <v>9</v>
      </c>
      <c r="DB532" s="15" t="s">
        <v>9</v>
      </c>
      <c r="DC532" s="15" t="s">
        <v>9</v>
      </c>
      <c r="DD532" s="15" t="s">
        <v>9</v>
      </c>
      <c r="DE532" s="15" t="s">
        <v>9</v>
      </c>
      <c r="DF532" s="15" t="s">
        <v>9</v>
      </c>
      <c r="DG532" s="15" t="s">
        <v>9</v>
      </c>
      <c r="DH532" s="15" t="s">
        <v>9</v>
      </c>
      <c r="DI532" s="15" t="s">
        <v>9</v>
      </c>
      <c r="DJ532" s="15" t="s">
        <v>9</v>
      </c>
      <c r="DK532" s="15" t="s">
        <v>9</v>
      </c>
      <c r="DL532" s="15" t="s">
        <v>9</v>
      </c>
      <c r="DM532" s="15" t="s">
        <v>9</v>
      </c>
      <c r="DN532" s="15" t="s">
        <v>9</v>
      </c>
      <c r="DO532" s="15" t="s">
        <v>9</v>
      </c>
      <c r="DP532" s="15" t="s">
        <v>9</v>
      </c>
      <c r="DQ532" s="15" t="s">
        <v>9</v>
      </c>
      <c r="DR532" s="15" t="s">
        <v>9</v>
      </c>
      <c r="DS532" s="15" t="s">
        <v>9</v>
      </c>
      <c r="DT532" s="15" t="s">
        <v>9</v>
      </c>
      <c r="DU532" s="15" t="s">
        <v>9</v>
      </c>
      <c r="DV532" s="15" t="s">
        <v>9</v>
      </c>
      <c r="DW532" s="15" t="s">
        <v>9</v>
      </c>
      <c r="DX532" s="15" t="s">
        <v>9</v>
      </c>
      <c r="DY532" s="15" t="s">
        <v>9</v>
      </c>
      <c r="DZ532" s="15" t="s">
        <v>9</v>
      </c>
      <c r="EA532" s="15" t="s">
        <v>9</v>
      </c>
    </row>
    <row r="533" spans="6:131" ht="15" x14ac:dyDescent="0.25">
      <c r="F533" s="4">
        <v>2</v>
      </c>
      <c r="G533" s="7">
        <v>16.899999999999999</v>
      </c>
      <c r="H533" s="8">
        <f t="shared" si="439"/>
        <v>13</v>
      </c>
      <c r="I533" s="8">
        <f>+V553</f>
        <v>1</v>
      </c>
      <c r="J533" s="8">
        <f t="shared" si="440"/>
        <v>0.5</v>
      </c>
      <c r="K533" s="8">
        <f t="shared" si="441"/>
        <v>0.25</v>
      </c>
      <c r="L533" s="8">
        <f t="shared" ref="L533:L551" si="444">I533+L532</f>
        <v>1</v>
      </c>
      <c r="M533" s="8">
        <f t="shared" ref="M533:M551" si="445">+(L533-J533)/K533^0.5</f>
        <v>1</v>
      </c>
      <c r="N533" s="39">
        <f>RANK(G550,$G$532:$G$551,1)</f>
        <v>1</v>
      </c>
      <c r="O533" s="42">
        <f>CE553</f>
        <v>0</v>
      </c>
      <c r="P533" s="40">
        <f t="shared" si="442"/>
        <v>0.5</v>
      </c>
      <c r="Q533" s="40">
        <f t="shared" si="443"/>
        <v>0.25</v>
      </c>
      <c r="R533" s="40">
        <f t="shared" ref="R533:R551" si="446">SUM(O533+R532)</f>
        <v>0</v>
      </c>
      <c r="S533" s="40">
        <f t="shared" ref="S533:S551" si="447">-((R533-P533)/Q533^0.5)</f>
        <v>1</v>
      </c>
      <c r="T533" s="4"/>
      <c r="U533" s="4"/>
      <c r="V533" s="43">
        <f>IF($H$533&gt;=$H532,1)</f>
        <v>1</v>
      </c>
      <c r="W533" s="43" t="b">
        <f>IF($H$534&gt;=$H532,1)</f>
        <v>0</v>
      </c>
      <c r="X533" s="43" t="b">
        <f>IF($H$535&gt;=$H532,1)</f>
        <v>0</v>
      </c>
      <c r="Y533" s="43">
        <f>IF($H$536&gt;=$H532,1)</f>
        <v>1</v>
      </c>
      <c r="Z533" s="43" t="b">
        <f>IF($H$537&gt;=$H532,1)</f>
        <v>0</v>
      </c>
      <c r="AA533" s="43" t="b">
        <f t="shared" ref="AA533:AA538" si="448">IF($H$538&gt;=$H532,1)</f>
        <v>0</v>
      </c>
      <c r="AB533" s="43">
        <f t="shared" ref="AB533:AB539" si="449">IF($H$539&gt;=$H532,1)</f>
        <v>1</v>
      </c>
      <c r="AC533" s="43" t="b">
        <f t="shared" ref="AC533:AC540" si="450">IF($H$540&gt;=$H532,1)</f>
        <v>0</v>
      </c>
      <c r="AD533" s="43">
        <f t="shared" ref="AD533:AD541" si="451">IF($H$541&gt;=$H532,1)</f>
        <v>1</v>
      </c>
      <c r="AE533" s="43">
        <f t="shared" ref="AE533:AE542" si="452">IF($H$542&gt;=$H532,1)</f>
        <v>1</v>
      </c>
      <c r="AF533" s="43">
        <f t="shared" ref="AF533:AF543" si="453">IF($H$543&gt;=$H532,1)</f>
        <v>1</v>
      </c>
      <c r="AG533" s="43">
        <f t="shared" ref="AG533:AG544" si="454">IF($H$544&gt;=$H532,1)</f>
        <v>1</v>
      </c>
      <c r="AH533" s="43" t="b">
        <f t="shared" ref="AH533:AH545" si="455">IF($H$545&gt;=$H532,1)</f>
        <v>0</v>
      </c>
      <c r="AI533" s="43" t="b">
        <f t="shared" ref="AI533:AI546" si="456">IF($H$546&gt;=$H532,1)</f>
        <v>0</v>
      </c>
      <c r="AJ533" s="43">
        <f t="shared" ref="AJ533:AJ547" si="457">IF($H$547&gt;=$H532,1)</f>
        <v>1</v>
      </c>
      <c r="AK533" s="43">
        <f t="shared" ref="AK533:AK548" si="458">IF($H$548&gt;=$H532,1)</f>
        <v>1</v>
      </c>
      <c r="AL533" s="43">
        <f t="shared" ref="AL533:AL549" si="459">IF($H$549&gt;=$H532,1)</f>
        <v>1</v>
      </c>
      <c r="AM533" s="43" t="b">
        <f t="shared" ref="AM533:AM550" si="460">IF($H$550&gt;=$H532,1)</f>
        <v>0</v>
      </c>
      <c r="AN533" s="43">
        <f t="shared" ref="AN533:AN551" si="461">IF($H$551&gt;=$H532,1)</f>
        <v>1</v>
      </c>
      <c r="AO533" s="43" t="e">
        <f>IF(#REF!&gt;=$H532,1)</f>
        <v>#REF!</v>
      </c>
      <c r="AP533" s="43" t="e">
        <f>IF(#REF!&gt;=$H532,1)</f>
        <v>#REF!</v>
      </c>
      <c r="AQ533" s="43" t="e">
        <f>IF(#REF!&gt;=$H532,1)</f>
        <v>#REF!</v>
      </c>
      <c r="AR533" s="43" t="e">
        <f>IF(#REF!&gt;=$H532,1)</f>
        <v>#REF!</v>
      </c>
      <c r="AS533" s="43" t="e">
        <f>IF(#REF!&gt;=$H532,1)</f>
        <v>#REF!</v>
      </c>
      <c r="AT533" s="43" t="e">
        <f>IF(#REF!&gt;=$H532,1)</f>
        <v>#REF!</v>
      </c>
      <c r="AU533" s="43" t="e">
        <f>IF(#REF!&gt;=$H532,1)</f>
        <v>#REF!</v>
      </c>
      <c r="AV533" s="43" t="e">
        <f>IF(#REF!&gt;=$H532,1)</f>
        <v>#REF!</v>
      </c>
      <c r="AW533" s="43" t="e">
        <f>IF(#REF!&gt;=$H532,1)</f>
        <v>#REF!</v>
      </c>
      <c r="AX533" s="43" t="e">
        <f>IF(#REF!&gt;=$H532,1)</f>
        <v>#REF!</v>
      </c>
      <c r="AY533" s="43" t="e">
        <f>IF(#REF!&gt;=$H532,1)</f>
        <v>#REF!</v>
      </c>
      <c r="AZ533" s="43" t="e">
        <f>IF(#REF!&gt;=$H532,1)</f>
        <v>#REF!</v>
      </c>
      <c r="BA533" s="43" t="e">
        <f>IF(#REF!&gt;=$H532,1)</f>
        <v>#REF!</v>
      </c>
      <c r="BB533" s="43" t="e">
        <f>IF(#REF!&gt;=$H532,1)</f>
        <v>#REF!</v>
      </c>
      <c r="BC533" s="43" t="e">
        <f>IF(#REF!&gt;=$H532,1)</f>
        <v>#REF!</v>
      </c>
      <c r="BD533" s="43" t="e">
        <f>IF(#REF!&gt;=$H532,1)</f>
        <v>#REF!</v>
      </c>
      <c r="BE533" s="43" t="e">
        <f>IF(#REF!&gt;=$H532,1)</f>
        <v>#REF!</v>
      </c>
      <c r="BF533" s="43" t="e">
        <f>IF(#REF!&gt;=$H532,1)</f>
        <v>#REF!</v>
      </c>
      <c r="BG533" s="43" t="e">
        <f>IF(#REF!&gt;=$H532,1)</f>
        <v>#REF!</v>
      </c>
      <c r="BH533" s="43" t="e">
        <f>IF(#REF!&gt;=$H532,1)</f>
        <v>#REF!</v>
      </c>
      <c r="BI533" s="43" t="e">
        <f>IF(#REF!&gt;=$H532,1)</f>
        <v>#REF!</v>
      </c>
      <c r="BJ533" s="43" t="e">
        <f>IF(#REF!&gt;=$H532,1)</f>
        <v>#REF!</v>
      </c>
      <c r="BK533" s="43" t="e">
        <f>IF(#REF!&gt;=$H532,1)</f>
        <v>#REF!</v>
      </c>
      <c r="BL533" s="43" t="e">
        <f>IF(#REF!&gt;=$H532,1)</f>
        <v>#REF!</v>
      </c>
      <c r="BM533" s="43" t="e">
        <f>IF(#REF!&gt;=$H532,1)</f>
        <v>#REF!</v>
      </c>
      <c r="BN533" s="43" t="e">
        <f>IF(#REF!&gt;=$H532,1)</f>
        <v>#REF!</v>
      </c>
      <c r="BO533" s="43" t="e">
        <f>IF(#REF!&gt;=$H532,1)</f>
        <v>#REF!</v>
      </c>
      <c r="BP533" s="43" t="e">
        <f>IF(#REF!&gt;=$H532,1)</f>
        <v>#REF!</v>
      </c>
      <c r="BQ533" s="43" t="e">
        <f>IF(#REF!&gt;=$H532,1)</f>
        <v>#REF!</v>
      </c>
      <c r="BR533" s="43" t="e">
        <f>IF(#REF!&gt;=$H532,1)</f>
        <v>#REF!</v>
      </c>
      <c r="BS533" s="43"/>
      <c r="BT533" s="43"/>
      <c r="BU533" s="43"/>
      <c r="BV533" s="43"/>
      <c r="BW533" s="43"/>
      <c r="BX533" s="43"/>
      <c r="BY533" s="43"/>
      <c r="BZ533" s="43"/>
      <c r="CA533" s="43"/>
      <c r="CB533" s="43"/>
      <c r="CC533" s="43"/>
      <c r="CD533" s="43"/>
      <c r="CE533" s="37" t="b">
        <f>IF($N$533&gt;=$N532,1)</f>
        <v>0</v>
      </c>
      <c r="CF533" s="37" t="b">
        <f>IF($N$534&gt;=$N532,1)</f>
        <v>0</v>
      </c>
      <c r="CG533" s="37" t="b">
        <f>IF($N$535&gt;=$N532,1)</f>
        <v>0</v>
      </c>
      <c r="CH533" s="37">
        <f>IF($N$536&gt;=$N532,1)</f>
        <v>1</v>
      </c>
      <c r="CI533" s="37" t="b">
        <f>IF($N$537&gt;=$N532,1)</f>
        <v>0</v>
      </c>
      <c r="CJ533" s="37" t="b">
        <f t="shared" ref="CJ533:CJ538" si="462">IF($N$538&gt;=$N532,1)</f>
        <v>0</v>
      </c>
      <c r="CK533" s="37">
        <f t="shared" ref="CK533:CK539" si="463">IF($N$539&gt;=$N532,1)</f>
        <v>1</v>
      </c>
      <c r="CL533" s="37">
        <f t="shared" ref="CL533:CL540" si="464">IF($N$540&gt;=$N532,1)</f>
        <v>1</v>
      </c>
      <c r="CM533" s="37" t="b">
        <f t="shared" ref="CM533:CM541" si="465">IF($N$541&gt;=$N532,1)</f>
        <v>0</v>
      </c>
      <c r="CN533" s="37" t="b">
        <f t="shared" ref="CN533:CN542" si="466">IF($N$542&gt;=$N532,1)</f>
        <v>0</v>
      </c>
      <c r="CO533" s="37" t="b">
        <f t="shared" ref="CO533:CO543" si="467">IF($N$543&gt;=$N532,1)</f>
        <v>0</v>
      </c>
      <c r="CP533" s="37" t="b">
        <f t="shared" ref="CP533:CP544" si="468">IF($N$544&gt;=$N532,1)</f>
        <v>0</v>
      </c>
      <c r="CQ533" s="37" t="b">
        <f t="shared" ref="CQ533:CQ545" si="469">IF($N$545&gt;=$N532,1)</f>
        <v>0</v>
      </c>
      <c r="CR533" s="37" t="b">
        <f t="shared" ref="CR533:CR546" si="470">IF($N$546&gt;=$N532,1)</f>
        <v>0</v>
      </c>
      <c r="CS533" s="37" t="b">
        <f t="shared" ref="CS533:CS547" si="471">IF($N$547&gt;=$N532,1)</f>
        <v>0</v>
      </c>
      <c r="CT533" s="37" t="b">
        <f t="shared" ref="CT533:CT548" si="472">IF($N$548&gt;=$N532,1)</f>
        <v>0</v>
      </c>
      <c r="CU533" s="37" t="b">
        <f t="shared" ref="CU533:CU549" si="473">IF($N$549&gt;=$N532,1)</f>
        <v>0</v>
      </c>
      <c r="CV533" s="37" t="b">
        <f t="shared" ref="CV533:CV550" si="474">IF($N$550&gt;=$N532,1)</f>
        <v>0</v>
      </c>
      <c r="CW533" s="37" t="b">
        <f t="shared" ref="CW533:CW551" si="475">IF($N$551&gt;=$N532,1)</f>
        <v>0</v>
      </c>
      <c r="CX533" s="37" t="e">
        <f>IF(#REF!&gt;=$N532,1)</f>
        <v>#REF!</v>
      </c>
      <c r="CY533" s="37" t="e">
        <f>IF(#REF!&gt;=$N532,1)</f>
        <v>#REF!</v>
      </c>
      <c r="CZ533" s="37" t="e">
        <f>IF(#REF!&gt;=$N532,1)</f>
        <v>#REF!</v>
      </c>
      <c r="DA533" s="37" t="e">
        <f>IF(#REF!&gt;=$N532,1)</f>
        <v>#REF!</v>
      </c>
      <c r="DB533" s="37" t="e">
        <f>IF(#REF!&gt;=$N532,1)</f>
        <v>#REF!</v>
      </c>
      <c r="DC533" s="37" t="e">
        <f>IF(#REF!&gt;=$N532,1)</f>
        <v>#REF!</v>
      </c>
      <c r="DD533" s="37" t="e">
        <f>IF(#REF!&gt;=$N532,1)</f>
        <v>#REF!</v>
      </c>
      <c r="DE533" s="37" t="e">
        <f>IF(#REF!&gt;=$N532,1)</f>
        <v>#REF!</v>
      </c>
      <c r="DF533" s="37" t="e">
        <f>IF(#REF!&gt;=$N532,1)</f>
        <v>#REF!</v>
      </c>
      <c r="DG533" s="37" t="e">
        <f>IF(#REF!&gt;=$N532,1)</f>
        <v>#REF!</v>
      </c>
      <c r="DH533" s="37" t="e">
        <f>IF(#REF!&gt;=$N532,1)</f>
        <v>#REF!</v>
      </c>
      <c r="DI533" s="37" t="e">
        <f>IF(#REF!&gt;=$N532,1)</f>
        <v>#REF!</v>
      </c>
      <c r="DJ533" s="37" t="e">
        <f>IF(#REF!&gt;=$N532,1)</f>
        <v>#REF!</v>
      </c>
      <c r="DK533" s="37" t="e">
        <f>IF(#REF!&gt;=$N532,1)</f>
        <v>#REF!</v>
      </c>
      <c r="DL533" s="37" t="e">
        <f>IF(#REF!&gt;=$N532,1)</f>
        <v>#REF!</v>
      </c>
      <c r="DM533" s="37" t="e">
        <f>IF(#REF!&gt;=$N532,1)</f>
        <v>#REF!</v>
      </c>
      <c r="DN533" s="37" t="e">
        <f>IF(#REF!&gt;=$N532,1)</f>
        <v>#REF!</v>
      </c>
      <c r="DO533" s="37" t="e">
        <f>IF(#REF!&gt;=$N532,1)</f>
        <v>#REF!</v>
      </c>
      <c r="DP533" s="37" t="e">
        <f>IF(#REF!&gt;=$N532,1)</f>
        <v>#REF!</v>
      </c>
      <c r="DQ533" s="37" t="e">
        <f>IF(#REF!&gt;=$N532,1)</f>
        <v>#REF!</v>
      </c>
      <c r="DR533" s="37" t="e">
        <f>IF(#REF!&gt;=$N532,1)</f>
        <v>#REF!</v>
      </c>
      <c r="DS533" s="37" t="e">
        <f>IF(#REF!&gt;=$N532,1)</f>
        <v>#REF!</v>
      </c>
      <c r="DT533" s="37" t="e">
        <f>IF(#REF!&gt;=$N532,1)</f>
        <v>#REF!</v>
      </c>
      <c r="DU533" s="37" t="e">
        <f>IF(#REF!&gt;=$N532,1)</f>
        <v>#REF!</v>
      </c>
      <c r="DV533" s="37" t="e">
        <f>IF(#REF!&gt;=$N532,1)</f>
        <v>#REF!</v>
      </c>
      <c r="DW533" s="37" t="e">
        <f>IF(#REF!&gt;=$N532,1)</f>
        <v>#REF!</v>
      </c>
      <c r="DX533" s="37" t="e">
        <f>IF(#REF!&gt;=$N532,1)</f>
        <v>#REF!</v>
      </c>
      <c r="DY533" s="37" t="e">
        <f>IF(#REF!&gt;=$N532,1)</f>
        <v>#REF!</v>
      </c>
      <c r="DZ533" s="37" t="e">
        <f>IF(#REF!&gt;=$N532,1)</f>
        <v>#REF!</v>
      </c>
      <c r="EA533" s="37" t="e">
        <f>IF(#REF!&gt;=$N532,1)</f>
        <v>#REF!</v>
      </c>
    </row>
    <row r="534" spans="6:131" ht="15" x14ac:dyDescent="0.25">
      <c r="F534" s="4">
        <v>3</v>
      </c>
      <c r="G534" s="7">
        <v>16.3</v>
      </c>
      <c r="H534" s="8">
        <f t="shared" si="439"/>
        <v>6</v>
      </c>
      <c r="I534" s="8">
        <f>+W553</f>
        <v>0</v>
      </c>
      <c r="J534" s="8">
        <f t="shared" si="440"/>
        <v>1.5</v>
      </c>
      <c r="K534" s="8">
        <f t="shared" si="441"/>
        <v>0.91666666666666663</v>
      </c>
      <c r="L534" s="8">
        <f t="shared" si="444"/>
        <v>1</v>
      </c>
      <c r="M534" s="8">
        <f t="shared" si="445"/>
        <v>-0.5222329678670935</v>
      </c>
      <c r="N534" s="39">
        <f>RANK(G549,$G$532:$G$551,1)</f>
        <v>13</v>
      </c>
      <c r="O534" s="42">
        <f>+CF553</f>
        <v>1</v>
      </c>
      <c r="P534" s="40">
        <f t="shared" si="442"/>
        <v>1.5</v>
      </c>
      <c r="Q534" s="40">
        <f t="shared" si="443"/>
        <v>0.91666666666666663</v>
      </c>
      <c r="R534" s="40">
        <f t="shared" si="446"/>
        <v>1</v>
      </c>
      <c r="S534" s="40">
        <f t="shared" si="447"/>
        <v>0.5222329678670935</v>
      </c>
      <c r="T534" s="4"/>
      <c r="U534" s="4"/>
      <c r="V534" s="43"/>
      <c r="W534" s="43" t="b">
        <f>IF($H$534&gt;=$H533,1)</f>
        <v>0</v>
      </c>
      <c r="X534" s="43" t="b">
        <f>IF($H$535&gt;=$H533,1)</f>
        <v>0</v>
      </c>
      <c r="Y534" s="43">
        <f>IF($H$536&gt;=$H533,1)</f>
        <v>1</v>
      </c>
      <c r="Z534" s="43" t="b">
        <f>IF($H$537&gt;=$H533,1)</f>
        <v>0</v>
      </c>
      <c r="AA534" s="43" t="b">
        <f t="shared" si="448"/>
        <v>0</v>
      </c>
      <c r="AB534" s="43" t="b">
        <f t="shared" si="449"/>
        <v>0</v>
      </c>
      <c r="AC534" s="43" t="b">
        <f t="shared" si="450"/>
        <v>0</v>
      </c>
      <c r="AD534" s="43" t="b">
        <f t="shared" si="451"/>
        <v>0</v>
      </c>
      <c r="AE534" s="43">
        <f t="shared" si="452"/>
        <v>1</v>
      </c>
      <c r="AF534" s="43">
        <f t="shared" si="453"/>
        <v>1</v>
      </c>
      <c r="AG534" s="43">
        <f t="shared" si="454"/>
        <v>1</v>
      </c>
      <c r="AH534" s="43" t="b">
        <f t="shared" si="455"/>
        <v>0</v>
      </c>
      <c r="AI534" s="43" t="b">
        <f t="shared" si="456"/>
        <v>0</v>
      </c>
      <c r="AJ534" s="43">
        <f t="shared" si="457"/>
        <v>1</v>
      </c>
      <c r="AK534" s="43" t="b">
        <f t="shared" si="458"/>
        <v>0</v>
      </c>
      <c r="AL534" s="43">
        <f t="shared" si="459"/>
        <v>1</v>
      </c>
      <c r="AM534" s="43" t="b">
        <f t="shared" si="460"/>
        <v>0</v>
      </c>
      <c r="AN534" s="43">
        <f t="shared" si="461"/>
        <v>1</v>
      </c>
      <c r="AO534" s="43" t="e">
        <f>IF(#REF!&gt;=$H533,1)</f>
        <v>#REF!</v>
      </c>
      <c r="AP534" s="43" t="e">
        <f>IF(#REF!&gt;=$H533,1)</f>
        <v>#REF!</v>
      </c>
      <c r="AQ534" s="43" t="e">
        <f>IF(#REF!&gt;=$H533,1)</f>
        <v>#REF!</v>
      </c>
      <c r="AR534" s="43" t="e">
        <f>IF(#REF!&gt;=$H533,1)</f>
        <v>#REF!</v>
      </c>
      <c r="AS534" s="43" t="e">
        <f>IF(#REF!&gt;=$H533,1)</f>
        <v>#REF!</v>
      </c>
      <c r="AT534" s="43" t="e">
        <f>IF(#REF!&gt;=$H533,1)</f>
        <v>#REF!</v>
      </c>
      <c r="AU534" s="43" t="e">
        <f>IF(#REF!&gt;=$H533,1)</f>
        <v>#REF!</v>
      </c>
      <c r="AV534" s="43" t="e">
        <f>IF(#REF!&gt;=$H533,1)</f>
        <v>#REF!</v>
      </c>
      <c r="AW534" s="43" t="e">
        <f>IF(#REF!&gt;=$H533,1)</f>
        <v>#REF!</v>
      </c>
      <c r="AX534" s="43" t="e">
        <f>IF(#REF!&gt;=$H533,1)</f>
        <v>#REF!</v>
      </c>
      <c r="AY534" s="43" t="e">
        <f>IF(#REF!&gt;=$H533,1)</f>
        <v>#REF!</v>
      </c>
      <c r="AZ534" s="43" t="e">
        <f>IF(#REF!&gt;=$H533,1)</f>
        <v>#REF!</v>
      </c>
      <c r="BA534" s="43" t="e">
        <f>IF(#REF!&gt;=$H533,1)</f>
        <v>#REF!</v>
      </c>
      <c r="BB534" s="43" t="e">
        <f>IF(#REF!&gt;=$H533,1)</f>
        <v>#REF!</v>
      </c>
      <c r="BC534" s="43" t="e">
        <f>IF(#REF!&gt;=$H533,1)</f>
        <v>#REF!</v>
      </c>
      <c r="BD534" s="43" t="e">
        <f>IF(#REF!&gt;=$H533,1)</f>
        <v>#REF!</v>
      </c>
      <c r="BE534" s="43" t="e">
        <f>IF(#REF!&gt;=$H533,1)</f>
        <v>#REF!</v>
      </c>
      <c r="BF534" s="43" t="e">
        <f>IF(#REF!&gt;=$H533,1)</f>
        <v>#REF!</v>
      </c>
      <c r="BG534" s="43" t="e">
        <f>IF(#REF!&gt;=$H533,1)</f>
        <v>#REF!</v>
      </c>
      <c r="BH534" s="43" t="e">
        <f>IF(#REF!&gt;=$H533,1)</f>
        <v>#REF!</v>
      </c>
      <c r="BI534" s="43" t="e">
        <f>IF(#REF!&gt;=$H533,1)</f>
        <v>#REF!</v>
      </c>
      <c r="BJ534" s="43" t="e">
        <f>IF(#REF!&gt;=$H533,1)</f>
        <v>#REF!</v>
      </c>
      <c r="BK534" s="43" t="e">
        <f>IF(#REF!&gt;=$H533,1)</f>
        <v>#REF!</v>
      </c>
      <c r="BL534" s="43" t="e">
        <f>IF(#REF!&gt;=$H533,1)</f>
        <v>#REF!</v>
      </c>
      <c r="BM534" s="43" t="e">
        <f>IF(#REF!&gt;=$H533,1)</f>
        <v>#REF!</v>
      </c>
      <c r="BN534" s="43" t="e">
        <f>IF(#REF!&gt;=$H533,1)</f>
        <v>#REF!</v>
      </c>
      <c r="BO534" s="43" t="e">
        <f>IF(#REF!&gt;=$H533,1)</f>
        <v>#REF!</v>
      </c>
      <c r="BP534" s="43" t="e">
        <f>IF(#REF!&gt;=$H533,1)</f>
        <v>#REF!</v>
      </c>
      <c r="BQ534" s="43" t="e">
        <f>IF(#REF!&gt;=$H533,1)</f>
        <v>#REF!</v>
      </c>
      <c r="BR534" s="43" t="e">
        <f>IF(#REF!&gt;=$H533,1)</f>
        <v>#REF!</v>
      </c>
      <c r="BS534" s="43"/>
      <c r="BT534" s="43"/>
      <c r="BU534" s="43"/>
      <c r="BV534" s="43"/>
      <c r="BW534" s="43"/>
      <c r="BX534" s="43"/>
      <c r="BY534" s="43"/>
      <c r="BZ534" s="43"/>
      <c r="CA534" s="43"/>
      <c r="CB534" s="43"/>
      <c r="CC534" s="43"/>
      <c r="CD534" s="43"/>
      <c r="CE534" s="37"/>
      <c r="CF534" s="37">
        <f>IF($N$534&gt;=$N533,1)</f>
        <v>1</v>
      </c>
      <c r="CG534" s="37">
        <f>IF($N$535&gt;=$N533,1)</f>
        <v>1</v>
      </c>
      <c r="CH534" s="37">
        <f>IF($N$536&gt;=$N533,1)</f>
        <v>1</v>
      </c>
      <c r="CI534" s="37">
        <f>IF($N$537&gt;=$N533,1)</f>
        <v>1</v>
      </c>
      <c r="CJ534" s="37">
        <f t="shared" si="462"/>
        <v>1</v>
      </c>
      <c r="CK534" s="37">
        <f t="shared" si="463"/>
        <v>1</v>
      </c>
      <c r="CL534" s="37">
        <f t="shared" si="464"/>
        <v>1</v>
      </c>
      <c r="CM534" s="37">
        <f t="shared" si="465"/>
        <v>1</v>
      </c>
      <c r="CN534" s="37">
        <f t="shared" si="466"/>
        <v>1</v>
      </c>
      <c r="CO534" s="37">
        <f t="shared" si="467"/>
        <v>1</v>
      </c>
      <c r="CP534" s="37">
        <f t="shared" si="468"/>
        <v>1</v>
      </c>
      <c r="CQ534" s="37">
        <f t="shared" si="469"/>
        <v>1</v>
      </c>
      <c r="CR534" s="37">
        <f t="shared" si="470"/>
        <v>1</v>
      </c>
      <c r="CS534" s="37">
        <f t="shared" si="471"/>
        <v>1</v>
      </c>
      <c r="CT534" s="37">
        <f t="shared" si="472"/>
        <v>1</v>
      </c>
      <c r="CU534" s="37">
        <f t="shared" si="473"/>
        <v>1</v>
      </c>
      <c r="CV534" s="37">
        <f t="shared" si="474"/>
        <v>1</v>
      </c>
      <c r="CW534" s="37">
        <f t="shared" si="475"/>
        <v>1</v>
      </c>
      <c r="CX534" s="37" t="e">
        <f>IF(#REF!&gt;=$N533,1)</f>
        <v>#REF!</v>
      </c>
      <c r="CY534" s="37" t="e">
        <f>IF(#REF!&gt;=$N533,1)</f>
        <v>#REF!</v>
      </c>
      <c r="CZ534" s="37" t="e">
        <f>IF(#REF!&gt;=$N533,1)</f>
        <v>#REF!</v>
      </c>
      <c r="DA534" s="37" t="e">
        <f>IF(#REF!&gt;=$N533,1)</f>
        <v>#REF!</v>
      </c>
      <c r="DB534" s="37" t="e">
        <f>IF(#REF!&gt;=$N533,1)</f>
        <v>#REF!</v>
      </c>
      <c r="DC534" s="37" t="e">
        <f>IF(#REF!&gt;=$N533,1)</f>
        <v>#REF!</v>
      </c>
      <c r="DD534" s="37" t="e">
        <f>IF(#REF!&gt;=$N533,1)</f>
        <v>#REF!</v>
      </c>
      <c r="DE534" s="37" t="e">
        <f>IF(#REF!&gt;=$N533,1)</f>
        <v>#REF!</v>
      </c>
      <c r="DF534" s="37" t="e">
        <f>IF(#REF!&gt;=$N533,1)</f>
        <v>#REF!</v>
      </c>
      <c r="DG534" s="37" t="e">
        <f>IF(#REF!&gt;=$N533,1)</f>
        <v>#REF!</v>
      </c>
      <c r="DH534" s="37" t="e">
        <f>IF(#REF!&gt;=$N533,1)</f>
        <v>#REF!</v>
      </c>
      <c r="DI534" s="37" t="e">
        <f>IF(#REF!&gt;=$N533,1)</f>
        <v>#REF!</v>
      </c>
      <c r="DJ534" s="37" t="e">
        <f>IF(#REF!&gt;=$N533,1)</f>
        <v>#REF!</v>
      </c>
      <c r="DK534" s="37" t="e">
        <f>IF(#REF!&gt;=$N533,1)</f>
        <v>#REF!</v>
      </c>
      <c r="DL534" s="37" t="e">
        <f>IF(#REF!&gt;=$N533,1)</f>
        <v>#REF!</v>
      </c>
      <c r="DM534" s="37" t="e">
        <f>IF(#REF!&gt;=$N533,1)</f>
        <v>#REF!</v>
      </c>
      <c r="DN534" s="37" t="e">
        <f>IF(#REF!&gt;=$N533,1)</f>
        <v>#REF!</v>
      </c>
      <c r="DO534" s="37" t="e">
        <f>IF(#REF!&gt;=$N533,1)</f>
        <v>#REF!</v>
      </c>
      <c r="DP534" s="37" t="e">
        <f>IF(#REF!&gt;=$N533,1)</f>
        <v>#REF!</v>
      </c>
      <c r="DQ534" s="37" t="e">
        <f>IF(#REF!&gt;=$N533,1)</f>
        <v>#REF!</v>
      </c>
      <c r="DR534" s="37" t="e">
        <f>IF(#REF!&gt;=$N533,1)</f>
        <v>#REF!</v>
      </c>
      <c r="DS534" s="37" t="e">
        <f>IF(#REF!&gt;=$N533,1)</f>
        <v>#REF!</v>
      </c>
      <c r="DT534" s="37" t="e">
        <f>IF(#REF!&gt;=$N533,1)</f>
        <v>#REF!</v>
      </c>
      <c r="DU534" s="37" t="e">
        <f>IF(#REF!&gt;=$N533,1)</f>
        <v>#REF!</v>
      </c>
      <c r="DV534" s="37" t="e">
        <f>IF(#REF!&gt;=$N533,1)</f>
        <v>#REF!</v>
      </c>
      <c r="DW534" s="37" t="e">
        <f>IF(#REF!&gt;=$N533,1)</f>
        <v>#REF!</v>
      </c>
      <c r="DX534" s="37" t="e">
        <f>IF(#REF!&gt;=$N533,1)</f>
        <v>#REF!</v>
      </c>
      <c r="DY534" s="37" t="e">
        <f>IF(#REF!&gt;=$N533,1)</f>
        <v>#REF!</v>
      </c>
      <c r="DZ534" s="37" t="e">
        <f>IF(#REF!&gt;=$N533,1)</f>
        <v>#REF!</v>
      </c>
      <c r="EA534" s="37" t="e">
        <f>IF(#REF!&gt;=$N533,1)</f>
        <v>#REF!</v>
      </c>
    </row>
    <row r="535" spans="6:131" ht="15" x14ac:dyDescent="0.25">
      <c r="F535" s="4">
        <v>4</v>
      </c>
      <c r="G535" s="7">
        <v>16.2</v>
      </c>
      <c r="H535" s="8">
        <f t="shared" si="439"/>
        <v>5</v>
      </c>
      <c r="I535" s="8">
        <f>+X553</f>
        <v>0</v>
      </c>
      <c r="J535" s="8">
        <f t="shared" si="440"/>
        <v>3</v>
      </c>
      <c r="K535" s="8">
        <f t="shared" si="441"/>
        <v>2.1666666666666665</v>
      </c>
      <c r="L535" s="8">
        <f t="shared" si="444"/>
        <v>1</v>
      </c>
      <c r="M535" s="8">
        <f t="shared" si="445"/>
        <v>-1.3587324409735149</v>
      </c>
      <c r="N535" s="39">
        <f>RANK(G548,$G$532:$G$551,1)</f>
        <v>10</v>
      </c>
      <c r="O535" s="42">
        <f>+CG553</f>
        <v>1</v>
      </c>
      <c r="P535" s="40">
        <f t="shared" si="442"/>
        <v>3</v>
      </c>
      <c r="Q535" s="40">
        <f t="shared" si="443"/>
        <v>2.1666666666666665</v>
      </c>
      <c r="R535" s="40">
        <f t="shared" si="446"/>
        <v>2</v>
      </c>
      <c r="S535" s="40">
        <f t="shared" si="447"/>
        <v>0.67936622048675743</v>
      </c>
      <c r="T535" s="4"/>
      <c r="U535" s="4"/>
      <c r="V535" s="43"/>
      <c r="W535" s="43"/>
      <c r="X535" s="43" t="b">
        <f>IF($H$535&gt;=$H534,1)</f>
        <v>0</v>
      </c>
      <c r="Y535" s="43">
        <f>IF($H$536&gt;=$H534,1)</f>
        <v>1</v>
      </c>
      <c r="Z535" s="43" t="b">
        <f>IF($H$537&gt;=$H534,1)</f>
        <v>0</v>
      </c>
      <c r="AA535" s="43">
        <f t="shared" si="448"/>
        <v>1</v>
      </c>
      <c r="AB535" s="43">
        <f t="shared" si="449"/>
        <v>1</v>
      </c>
      <c r="AC535" s="43" t="b">
        <f t="shared" si="450"/>
        <v>0</v>
      </c>
      <c r="AD535" s="43">
        <f t="shared" si="451"/>
        <v>1</v>
      </c>
      <c r="AE535" s="43">
        <f t="shared" si="452"/>
        <v>1</v>
      </c>
      <c r="AF535" s="43">
        <f t="shared" si="453"/>
        <v>1</v>
      </c>
      <c r="AG535" s="43">
        <f t="shared" si="454"/>
        <v>1</v>
      </c>
      <c r="AH535" s="43" t="b">
        <f t="shared" si="455"/>
        <v>0</v>
      </c>
      <c r="AI535" s="43">
        <f t="shared" si="456"/>
        <v>1</v>
      </c>
      <c r="AJ535" s="43">
        <f t="shared" si="457"/>
        <v>1</v>
      </c>
      <c r="AK535" s="43">
        <f t="shared" si="458"/>
        <v>1</v>
      </c>
      <c r="AL535" s="43">
        <f t="shared" si="459"/>
        <v>1</v>
      </c>
      <c r="AM535" s="43" t="b">
        <f t="shared" si="460"/>
        <v>0</v>
      </c>
      <c r="AN535" s="43">
        <f t="shared" si="461"/>
        <v>1</v>
      </c>
      <c r="AO535" s="43" t="e">
        <f>IF(#REF!&gt;=$H534,1)</f>
        <v>#REF!</v>
      </c>
      <c r="AP535" s="43" t="e">
        <f>IF(#REF!&gt;=$H534,1)</f>
        <v>#REF!</v>
      </c>
      <c r="AQ535" s="43" t="e">
        <f>IF(#REF!&gt;=$H534,1)</f>
        <v>#REF!</v>
      </c>
      <c r="AR535" s="43" t="e">
        <f>IF(#REF!&gt;=$H534,1)</f>
        <v>#REF!</v>
      </c>
      <c r="AS535" s="43" t="e">
        <f>IF(#REF!&gt;=$H534,1)</f>
        <v>#REF!</v>
      </c>
      <c r="AT535" s="43" t="e">
        <f>IF(#REF!&gt;=$H534,1)</f>
        <v>#REF!</v>
      </c>
      <c r="AU535" s="43" t="e">
        <f>IF(#REF!&gt;=$H534,1)</f>
        <v>#REF!</v>
      </c>
      <c r="AV535" s="43" t="e">
        <f>IF(#REF!&gt;=$H534,1)</f>
        <v>#REF!</v>
      </c>
      <c r="AW535" s="43" t="e">
        <f>IF(#REF!&gt;=$H534,1)</f>
        <v>#REF!</v>
      </c>
      <c r="AX535" s="43" t="e">
        <f>IF(#REF!&gt;=$H534,1)</f>
        <v>#REF!</v>
      </c>
      <c r="AY535" s="43" t="e">
        <f>IF(#REF!&gt;=$H534,1)</f>
        <v>#REF!</v>
      </c>
      <c r="AZ535" s="43" t="e">
        <f>IF(#REF!&gt;=$H534,1)</f>
        <v>#REF!</v>
      </c>
      <c r="BA535" s="43" t="e">
        <f>IF(#REF!&gt;=$H534,1)</f>
        <v>#REF!</v>
      </c>
      <c r="BB535" s="43" t="e">
        <f>IF(#REF!&gt;=$H534,1)</f>
        <v>#REF!</v>
      </c>
      <c r="BC535" s="43" t="e">
        <f>IF(#REF!&gt;=$H534,1)</f>
        <v>#REF!</v>
      </c>
      <c r="BD535" s="43" t="e">
        <f>IF(#REF!&gt;=$H534,1)</f>
        <v>#REF!</v>
      </c>
      <c r="BE535" s="43" t="e">
        <f>IF(#REF!&gt;=$H534,1)</f>
        <v>#REF!</v>
      </c>
      <c r="BF535" s="43" t="e">
        <f>IF(#REF!&gt;=$H534,1)</f>
        <v>#REF!</v>
      </c>
      <c r="BG535" s="43" t="e">
        <f>IF(#REF!&gt;=$H534,1)</f>
        <v>#REF!</v>
      </c>
      <c r="BH535" s="43" t="e">
        <f>IF(#REF!&gt;=$H534,1)</f>
        <v>#REF!</v>
      </c>
      <c r="BI535" s="43" t="e">
        <f>IF(#REF!&gt;=$H534,1)</f>
        <v>#REF!</v>
      </c>
      <c r="BJ535" s="43" t="e">
        <f>IF(#REF!&gt;=$H534,1)</f>
        <v>#REF!</v>
      </c>
      <c r="BK535" s="43" t="e">
        <f>IF(#REF!&gt;=$H534,1)</f>
        <v>#REF!</v>
      </c>
      <c r="BL535" s="43" t="e">
        <f>IF(#REF!&gt;=$H534,1)</f>
        <v>#REF!</v>
      </c>
      <c r="BM535" s="43" t="e">
        <f>IF(#REF!&gt;=$H534,1)</f>
        <v>#REF!</v>
      </c>
      <c r="BN535" s="43" t="e">
        <f>IF(#REF!&gt;=$H534,1)</f>
        <v>#REF!</v>
      </c>
      <c r="BO535" s="43" t="e">
        <f>IF(#REF!&gt;=$H534,1)</f>
        <v>#REF!</v>
      </c>
      <c r="BP535" s="43" t="e">
        <f>IF(#REF!&gt;=$H534,1)</f>
        <v>#REF!</v>
      </c>
      <c r="BQ535" s="43" t="e">
        <f>IF(#REF!&gt;=$H534,1)</f>
        <v>#REF!</v>
      </c>
      <c r="BR535" s="43" t="e">
        <f>IF(#REF!&gt;=$H534,1)</f>
        <v>#REF!</v>
      </c>
      <c r="BS535" s="43"/>
      <c r="BT535" s="43"/>
      <c r="BU535" s="43"/>
      <c r="BV535" s="43"/>
      <c r="BW535" s="43"/>
      <c r="BX535" s="43"/>
      <c r="BY535" s="43"/>
      <c r="BZ535" s="43"/>
      <c r="CA535" s="43"/>
      <c r="CB535" s="43"/>
      <c r="CC535" s="43"/>
      <c r="CD535" s="43"/>
      <c r="CE535" s="37"/>
      <c r="CF535" s="37"/>
      <c r="CG535" s="37" t="b">
        <f>IF($N$535&gt;=$N534,1)</f>
        <v>0</v>
      </c>
      <c r="CH535" s="37">
        <f>IF($N$536&gt;=$N534,1)</f>
        <v>1</v>
      </c>
      <c r="CI535" s="37" t="b">
        <f>IF($N$537&gt;=$N534,1)</f>
        <v>0</v>
      </c>
      <c r="CJ535" s="37" t="b">
        <f t="shared" si="462"/>
        <v>0</v>
      </c>
      <c r="CK535" s="37">
        <f t="shared" si="463"/>
        <v>1</v>
      </c>
      <c r="CL535" s="37">
        <f t="shared" si="464"/>
        <v>1</v>
      </c>
      <c r="CM535" s="37">
        <f t="shared" si="465"/>
        <v>1</v>
      </c>
      <c r="CN535" s="37" t="b">
        <f t="shared" si="466"/>
        <v>0</v>
      </c>
      <c r="CO535" s="37" t="b">
        <f t="shared" si="467"/>
        <v>0</v>
      </c>
      <c r="CP535" s="37" t="b">
        <f t="shared" si="468"/>
        <v>0</v>
      </c>
      <c r="CQ535" s="37" t="b">
        <f t="shared" si="469"/>
        <v>0</v>
      </c>
      <c r="CR535" s="37" t="b">
        <f t="shared" si="470"/>
        <v>0</v>
      </c>
      <c r="CS535" s="37">
        <f t="shared" si="471"/>
        <v>1</v>
      </c>
      <c r="CT535" s="37" t="b">
        <f t="shared" si="472"/>
        <v>0</v>
      </c>
      <c r="CU535" s="37" t="b">
        <f t="shared" si="473"/>
        <v>0</v>
      </c>
      <c r="CV535" s="37">
        <f t="shared" si="474"/>
        <v>1</v>
      </c>
      <c r="CW535" s="37" t="b">
        <f t="shared" si="475"/>
        <v>0</v>
      </c>
      <c r="CX535" s="37" t="e">
        <f>IF(#REF!&gt;=$N534,1)</f>
        <v>#REF!</v>
      </c>
      <c r="CY535" s="37" t="e">
        <f>IF(#REF!&gt;=$N534,1)</f>
        <v>#REF!</v>
      </c>
      <c r="CZ535" s="37" t="e">
        <f>IF(#REF!&gt;=$N534,1)</f>
        <v>#REF!</v>
      </c>
      <c r="DA535" s="37" t="e">
        <f>IF(#REF!&gt;=$N534,1)</f>
        <v>#REF!</v>
      </c>
      <c r="DB535" s="37" t="e">
        <f>IF(#REF!&gt;=$N534,1)</f>
        <v>#REF!</v>
      </c>
      <c r="DC535" s="37" t="e">
        <f>IF(#REF!&gt;=$N534,1)</f>
        <v>#REF!</v>
      </c>
      <c r="DD535" s="37" t="e">
        <f>IF(#REF!&gt;=$N534,1)</f>
        <v>#REF!</v>
      </c>
      <c r="DE535" s="37" t="e">
        <f>IF(#REF!&gt;=$N534,1)</f>
        <v>#REF!</v>
      </c>
      <c r="DF535" s="37" t="e">
        <f>IF(#REF!&gt;=$N534,1)</f>
        <v>#REF!</v>
      </c>
      <c r="DG535" s="37" t="e">
        <f>IF(#REF!&gt;=$N534,1)</f>
        <v>#REF!</v>
      </c>
      <c r="DH535" s="37" t="e">
        <f>IF(#REF!&gt;=$N534,1)</f>
        <v>#REF!</v>
      </c>
      <c r="DI535" s="37" t="e">
        <f>IF(#REF!&gt;=$N534,1)</f>
        <v>#REF!</v>
      </c>
      <c r="DJ535" s="37" t="e">
        <f>IF(#REF!&gt;=$N534,1)</f>
        <v>#REF!</v>
      </c>
      <c r="DK535" s="37" t="e">
        <f>IF(#REF!&gt;=$N534,1)</f>
        <v>#REF!</v>
      </c>
      <c r="DL535" s="37" t="e">
        <f>IF(#REF!&gt;=$N534,1)</f>
        <v>#REF!</v>
      </c>
      <c r="DM535" s="37" t="e">
        <f>IF(#REF!&gt;=$N534,1)</f>
        <v>#REF!</v>
      </c>
      <c r="DN535" s="37" t="e">
        <f>IF(#REF!&gt;=$N534,1)</f>
        <v>#REF!</v>
      </c>
      <c r="DO535" s="37" t="e">
        <f>IF(#REF!&gt;=$N534,1)</f>
        <v>#REF!</v>
      </c>
      <c r="DP535" s="37" t="e">
        <f>IF(#REF!&gt;=$N534,1)</f>
        <v>#REF!</v>
      </c>
      <c r="DQ535" s="37" t="e">
        <f>IF(#REF!&gt;=$N534,1)</f>
        <v>#REF!</v>
      </c>
      <c r="DR535" s="37" t="e">
        <f>IF(#REF!&gt;=$N534,1)</f>
        <v>#REF!</v>
      </c>
      <c r="DS535" s="37" t="e">
        <f>IF(#REF!&gt;=$N534,1)</f>
        <v>#REF!</v>
      </c>
      <c r="DT535" s="37" t="e">
        <f>IF(#REF!&gt;=$N534,1)</f>
        <v>#REF!</v>
      </c>
      <c r="DU535" s="37" t="e">
        <f>IF(#REF!&gt;=$N534,1)</f>
        <v>#REF!</v>
      </c>
      <c r="DV535" s="37" t="e">
        <f>IF(#REF!&gt;=$N534,1)</f>
        <v>#REF!</v>
      </c>
      <c r="DW535" s="37" t="e">
        <f>IF(#REF!&gt;=$N534,1)</f>
        <v>#REF!</v>
      </c>
      <c r="DX535" s="37" t="e">
        <f>IF(#REF!&gt;=$N534,1)</f>
        <v>#REF!</v>
      </c>
      <c r="DY535" s="37" t="e">
        <f>IF(#REF!&gt;=$N534,1)</f>
        <v>#REF!</v>
      </c>
      <c r="DZ535" s="37" t="e">
        <f>IF(#REF!&gt;=$N534,1)</f>
        <v>#REF!</v>
      </c>
      <c r="EA535" s="37" t="e">
        <f>IF(#REF!&gt;=$N534,1)</f>
        <v>#REF!</v>
      </c>
    </row>
    <row r="536" spans="6:131" ht="15" x14ac:dyDescent="0.25">
      <c r="F536" s="4">
        <v>5</v>
      </c>
      <c r="G536" s="7">
        <v>16.899999999999999</v>
      </c>
      <c r="H536" s="8">
        <f t="shared" si="439"/>
        <v>13</v>
      </c>
      <c r="I536" s="8">
        <f>+Y553</f>
        <v>4</v>
      </c>
      <c r="J536" s="8">
        <f t="shared" si="440"/>
        <v>5</v>
      </c>
      <c r="K536" s="8">
        <f t="shared" si="441"/>
        <v>4.166666666666667</v>
      </c>
      <c r="L536" s="8">
        <f t="shared" si="444"/>
        <v>5</v>
      </c>
      <c r="M536" s="8">
        <f t="shared" si="445"/>
        <v>0</v>
      </c>
      <c r="N536" s="39">
        <f>RANK(G547,$G$532:$G$551,1)</f>
        <v>20</v>
      </c>
      <c r="O536" s="42">
        <f>+CH553</f>
        <v>4</v>
      </c>
      <c r="P536" s="40">
        <f t="shared" si="442"/>
        <v>5</v>
      </c>
      <c r="Q536" s="40">
        <f t="shared" si="443"/>
        <v>4.166666666666667</v>
      </c>
      <c r="R536" s="40">
        <f t="shared" si="446"/>
        <v>6</v>
      </c>
      <c r="S536" s="40">
        <f t="shared" si="447"/>
        <v>-0.4898979485566356</v>
      </c>
      <c r="T536" s="4"/>
      <c r="U536" s="4"/>
      <c r="V536" s="43"/>
      <c r="W536" s="43"/>
      <c r="X536" s="43"/>
      <c r="Y536" s="43">
        <f>IF($H$536&gt;=$H535,1)</f>
        <v>1</v>
      </c>
      <c r="Z536" s="43" t="b">
        <f>IF($H$537&gt;=$H535,1)</f>
        <v>0</v>
      </c>
      <c r="AA536" s="43">
        <f t="shared" si="448"/>
        <v>1</v>
      </c>
      <c r="AB536" s="43">
        <f t="shared" si="449"/>
        <v>1</v>
      </c>
      <c r="AC536" s="43" t="b">
        <f t="shared" si="450"/>
        <v>0</v>
      </c>
      <c r="AD536" s="43">
        <f t="shared" si="451"/>
        <v>1</v>
      </c>
      <c r="AE536" s="43">
        <f t="shared" si="452"/>
        <v>1</v>
      </c>
      <c r="AF536" s="43">
        <f t="shared" si="453"/>
        <v>1</v>
      </c>
      <c r="AG536" s="43">
        <f t="shared" si="454"/>
        <v>1</v>
      </c>
      <c r="AH536" s="43" t="b">
        <f t="shared" si="455"/>
        <v>0</v>
      </c>
      <c r="AI536" s="43">
        <f t="shared" si="456"/>
        <v>1</v>
      </c>
      <c r="AJ536" s="43">
        <f t="shared" si="457"/>
        <v>1</v>
      </c>
      <c r="AK536" s="43">
        <f t="shared" si="458"/>
        <v>1</v>
      </c>
      <c r="AL536" s="43">
        <f t="shared" si="459"/>
        <v>1</v>
      </c>
      <c r="AM536" s="43" t="b">
        <f t="shared" si="460"/>
        <v>0</v>
      </c>
      <c r="AN536" s="43">
        <f t="shared" si="461"/>
        <v>1</v>
      </c>
      <c r="AO536" s="43" t="e">
        <f>IF(#REF!&gt;=$H535,1)</f>
        <v>#REF!</v>
      </c>
      <c r="AP536" s="43" t="e">
        <f>IF(#REF!&gt;=$H535,1)</f>
        <v>#REF!</v>
      </c>
      <c r="AQ536" s="43" t="e">
        <f>IF(#REF!&gt;=$H535,1)</f>
        <v>#REF!</v>
      </c>
      <c r="AR536" s="43" t="e">
        <f>IF(#REF!&gt;=$H535,1)</f>
        <v>#REF!</v>
      </c>
      <c r="AS536" s="43" t="e">
        <f>IF(#REF!&gt;=$H535,1)</f>
        <v>#REF!</v>
      </c>
      <c r="AT536" s="43" t="e">
        <f>IF(#REF!&gt;=$H535,1)</f>
        <v>#REF!</v>
      </c>
      <c r="AU536" s="43" t="e">
        <f>IF(#REF!&gt;=$H535,1)</f>
        <v>#REF!</v>
      </c>
      <c r="AV536" s="43" t="e">
        <f>IF(#REF!&gt;=$H535,1)</f>
        <v>#REF!</v>
      </c>
      <c r="AW536" s="43" t="e">
        <f>IF(#REF!&gt;=$H535,1)</f>
        <v>#REF!</v>
      </c>
      <c r="AX536" s="43" t="e">
        <f>IF(#REF!&gt;=$H535,1)</f>
        <v>#REF!</v>
      </c>
      <c r="AY536" s="43" t="e">
        <f>IF(#REF!&gt;=$H535,1)</f>
        <v>#REF!</v>
      </c>
      <c r="AZ536" s="43" t="e">
        <f>IF(#REF!&gt;=$H535,1)</f>
        <v>#REF!</v>
      </c>
      <c r="BA536" s="43" t="e">
        <f>IF(#REF!&gt;=$H535,1)</f>
        <v>#REF!</v>
      </c>
      <c r="BB536" s="43" t="e">
        <f>IF(#REF!&gt;=$H535,1)</f>
        <v>#REF!</v>
      </c>
      <c r="BC536" s="43" t="e">
        <f>IF(#REF!&gt;=$H535,1)</f>
        <v>#REF!</v>
      </c>
      <c r="BD536" s="43" t="e">
        <f>IF(#REF!&gt;=$H535,1)</f>
        <v>#REF!</v>
      </c>
      <c r="BE536" s="43" t="e">
        <f>IF(#REF!&gt;=$H535,1)</f>
        <v>#REF!</v>
      </c>
      <c r="BF536" s="43" t="e">
        <f>IF(#REF!&gt;=$H535,1)</f>
        <v>#REF!</v>
      </c>
      <c r="BG536" s="43" t="e">
        <f>IF(#REF!&gt;=$H535,1)</f>
        <v>#REF!</v>
      </c>
      <c r="BH536" s="43" t="e">
        <f>IF(#REF!&gt;=$H535,1)</f>
        <v>#REF!</v>
      </c>
      <c r="BI536" s="43" t="e">
        <f>IF(#REF!&gt;=$H535,1)</f>
        <v>#REF!</v>
      </c>
      <c r="BJ536" s="43" t="e">
        <f>IF(#REF!&gt;=$H535,1)</f>
        <v>#REF!</v>
      </c>
      <c r="BK536" s="43" t="e">
        <f>IF(#REF!&gt;=$H535,1)</f>
        <v>#REF!</v>
      </c>
      <c r="BL536" s="43" t="e">
        <f>IF(#REF!&gt;=$H535,1)</f>
        <v>#REF!</v>
      </c>
      <c r="BM536" s="43" t="e">
        <f>IF(#REF!&gt;=$H535,1)</f>
        <v>#REF!</v>
      </c>
      <c r="BN536" s="43" t="e">
        <f>IF(#REF!&gt;=$H535,1)</f>
        <v>#REF!</v>
      </c>
      <c r="BO536" s="43" t="e">
        <f>IF(#REF!&gt;=$H535,1)</f>
        <v>#REF!</v>
      </c>
      <c r="BP536" s="43" t="e">
        <f>IF(#REF!&gt;=$H535,1)</f>
        <v>#REF!</v>
      </c>
      <c r="BQ536" s="43" t="e">
        <f>IF(#REF!&gt;=$H535,1)</f>
        <v>#REF!</v>
      </c>
      <c r="BR536" s="43" t="e">
        <f>IF(#REF!&gt;=$H535,1)</f>
        <v>#REF!</v>
      </c>
      <c r="BS536" s="43"/>
      <c r="BT536" s="43"/>
      <c r="BU536" s="43"/>
      <c r="BV536" s="43"/>
      <c r="BW536" s="43"/>
      <c r="BX536" s="43"/>
      <c r="BY536" s="43"/>
      <c r="BZ536" s="43"/>
      <c r="CA536" s="43"/>
      <c r="CB536" s="43"/>
      <c r="CC536" s="43"/>
      <c r="CD536" s="43"/>
      <c r="CE536" s="37"/>
      <c r="CF536" s="37"/>
      <c r="CG536" s="37"/>
      <c r="CH536" s="37">
        <f>IF($N$536&gt;=$N535,1)</f>
        <v>1</v>
      </c>
      <c r="CI536" s="37" t="b">
        <f>IF($N$537&gt;=$N535,1)</f>
        <v>0</v>
      </c>
      <c r="CJ536" s="37" t="b">
        <f t="shared" si="462"/>
        <v>0</v>
      </c>
      <c r="CK536" s="37">
        <f t="shared" si="463"/>
        <v>1</v>
      </c>
      <c r="CL536" s="37">
        <f t="shared" si="464"/>
        <v>1</v>
      </c>
      <c r="CM536" s="37">
        <f t="shared" si="465"/>
        <v>1</v>
      </c>
      <c r="CN536" s="37">
        <f t="shared" si="466"/>
        <v>1</v>
      </c>
      <c r="CO536" s="37" t="b">
        <f t="shared" si="467"/>
        <v>0</v>
      </c>
      <c r="CP536" s="37">
        <f t="shared" si="468"/>
        <v>1</v>
      </c>
      <c r="CQ536" s="37" t="b">
        <f t="shared" si="469"/>
        <v>0</v>
      </c>
      <c r="CR536" s="37" t="b">
        <f t="shared" si="470"/>
        <v>0</v>
      </c>
      <c r="CS536" s="37">
        <f t="shared" si="471"/>
        <v>1</v>
      </c>
      <c r="CT536" s="37" t="b">
        <f t="shared" si="472"/>
        <v>0</v>
      </c>
      <c r="CU536" s="37" t="b">
        <f t="shared" si="473"/>
        <v>0</v>
      </c>
      <c r="CV536" s="37">
        <f t="shared" si="474"/>
        <v>1</v>
      </c>
      <c r="CW536" s="37" t="b">
        <f t="shared" si="475"/>
        <v>0</v>
      </c>
      <c r="CX536" s="37" t="e">
        <f>IF(#REF!&gt;=$N535,1)</f>
        <v>#REF!</v>
      </c>
      <c r="CY536" s="37" t="e">
        <f>IF(#REF!&gt;=$N535,1)</f>
        <v>#REF!</v>
      </c>
      <c r="CZ536" s="37" t="e">
        <f>IF(#REF!&gt;=$N535,1)</f>
        <v>#REF!</v>
      </c>
      <c r="DA536" s="37" t="e">
        <f>IF(#REF!&gt;=$N535,1)</f>
        <v>#REF!</v>
      </c>
      <c r="DB536" s="37" t="e">
        <f>IF(#REF!&gt;=$N535,1)</f>
        <v>#REF!</v>
      </c>
      <c r="DC536" s="37" t="e">
        <f>IF(#REF!&gt;=$N535,1)</f>
        <v>#REF!</v>
      </c>
      <c r="DD536" s="37" t="e">
        <f>IF(#REF!&gt;=$N535,1)</f>
        <v>#REF!</v>
      </c>
      <c r="DE536" s="37" t="e">
        <f>IF(#REF!&gt;=$N535,1)</f>
        <v>#REF!</v>
      </c>
      <c r="DF536" s="37" t="e">
        <f>IF(#REF!&gt;=$N535,1)</f>
        <v>#REF!</v>
      </c>
      <c r="DG536" s="37" t="e">
        <f>IF(#REF!&gt;=$N535,1)</f>
        <v>#REF!</v>
      </c>
      <c r="DH536" s="37" t="e">
        <f>IF(#REF!&gt;=$N535,1)</f>
        <v>#REF!</v>
      </c>
      <c r="DI536" s="37" t="e">
        <f>IF(#REF!&gt;=$N535,1)</f>
        <v>#REF!</v>
      </c>
      <c r="DJ536" s="37" t="e">
        <f>IF(#REF!&gt;=$N535,1)</f>
        <v>#REF!</v>
      </c>
      <c r="DK536" s="37" t="e">
        <f>IF(#REF!&gt;=$N535,1)</f>
        <v>#REF!</v>
      </c>
      <c r="DL536" s="37" t="e">
        <f>IF(#REF!&gt;=$N535,1)</f>
        <v>#REF!</v>
      </c>
      <c r="DM536" s="37" t="e">
        <f>IF(#REF!&gt;=$N535,1)</f>
        <v>#REF!</v>
      </c>
      <c r="DN536" s="37" t="e">
        <f>IF(#REF!&gt;=$N535,1)</f>
        <v>#REF!</v>
      </c>
      <c r="DO536" s="37" t="e">
        <f>IF(#REF!&gt;=$N535,1)</f>
        <v>#REF!</v>
      </c>
      <c r="DP536" s="37" t="e">
        <f>IF(#REF!&gt;=$N535,1)</f>
        <v>#REF!</v>
      </c>
      <c r="DQ536" s="37" t="e">
        <f>IF(#REF!&gt;=$N535,1)</f>
        <v>#REF!</v>
      </c>
      <c r="DR536" s="37" t="e">
        <f>IF(#REF!&gt;=$N535,1)</f>
        <v>#REF!</v>
      </c>
      <c r="DS536" s="37" t="e">
        <f>IF(#REF!&gt;=$N535,1)</f>
        <v>#REF!</v>
      </c>
      <c r="DT536" s="37" t="e">
        <f>IF(#REF!&gt;=$N535,1)</f>
        <v>#REF!</v>
      </c>
      <c r="DU536" s="37" t="e">
        <f>IF(#REF!&gt;=$N535,1)</f>
        <v>#REF!</v>
      </c>
      <c r="DV536" s="37" t="e">
        <f>IF(#REF!&gt;=$N535,1)</f>
        <v>#REF!</v>
      </c>
      <c r="DW536" s="37" t="e">
        <f>IF(#REF!&gt;=$N535,1)</f>
        <v>#REF!</v>
      </c>
      <c r="DX536" s="37" t="e">
        <f>IF(#REF!&gt;=$N535,1)</f>
        <v>#REF!</v>
      </c>
      <c r="DY536" s="37" t="e">
        <f>IF(#REF!&gt;=$N535,1)</f>
        <v>#REF!</v>
      </c>
      <c r="DZ536" s="37" t="e">
        <f>IF(#REF!&gt;=$N535,1)</f>
        <v>#REF!</v>
      </c>
      <c r="EA536" s="37" t="e">
        <f>IF(#REF!&gt;=$N535,1)</f>
        <v>#REF!</v>
      </c>
    </row>
    <row r="537" spans="6:131" ht="15" x14ac:dyDescent="0.25">
      <c r="F537" s="4">
        <v>6</v>
      </c>
      <c r="G537" s="7">
        <v>15.8</v>
      </c>
      <c r="H537" s="8">
        <f t="shared" si="439"/>
        <v>2</v>
      </c>
      <c r="I537" s="8">
        <f>+Z553</f>
        <v>0</v>
      </c>
      <c r="J537" s="8">
        <f t="shared" si="440"/>
        <v>7.5</v>
      </c>
      <c r="K537" s="8">
        <f t="shared" si="441"/>
        <v>7.083333333333333</v>
      </c>
      <c r="L537" s="8">
        <f t="shared" si="444"/>
        <v>5</v>
      </c>
      <c r="M537" s="8">
        <f t="shared" si="445"/>
        <v>-0.93933643662772437</v>
      </c>
      <c r="N537" s="39">
        <f>RANK(G546,$G$532:$G$551,1)</f>
        <v>6</v>
      </c>
      <c r="O537" s="42">
        <f>+CI553</f>
        <v>1</v>
      </c>
      <c r="P537" s="40">
        <f t="shared" si="442"/>
        <v>7.5</v>
      </c>
      <c r="Q537" s="40">
        <f t="shared" si="443"/>
        <v>7.083333333333333</v>
      </c>
      <c r="R537" s="40">
        <f t="shared" si="446"/>
        <v>7</v>
      </c>
      <c r="S537" s="40">
        <f t="shared" si="447"/>
        <v>0.18786728732554486</v>
      </c>
      <c r="T537" s="4"/>
      <c r="U537" s="4"/>
      <c r="V537" s="43"/>
      <c r="W537" s="43"/>
      <c r="X537" s="43"/>
      <c r="Y537" s="43"/>
      <c r="Z537" s="43" t="b">
        <f>IF($H$537&gt;=$H536,1)</f>
        <v>0</v>
      </c>
      <c r="AA537" s="43" t="b">
        <f t="shared" si="448"/>
        <v>0</v>
      </c>
      <c r="AB537" s="43" t="b">
        <f t="shared" si="449"/>
        <v>0</v>
      </c>
      <c r="AC537" s="43" t="b">
        <f t="shared" si="450"/>
        <v>0</v>
      </c>
      <c r="AD537" s="43" t="b">
        <f t="shared" si="451"/>
        <v>0</v>
      </c>
      <c r="AE537" s="43">
        <f t="shared" si="452"/>
        <v>1</v>
      </c>
      <c r="AF537" s="43">
        <f t="shared" si="453"/>
        <v>1</v>
      </c>
      <c r="AG537" s="43">
        <f t="shared" si="454"/>
        <v>1</v>
      </c>
      <c r="AH537" s="43" t="b">
        <f t="shared" si="455"/>
        <v>0</v>
      </c>
      <c r="AI537" s="43" t="b">
        <f t="shared" si="456"/>
        <v>0</v>
      </c>
      <c r="AJ537" s="43">
        <f t="shared" si="457"/>
        <v>1</v>
      </c>
      <c r="AK537" s="43" t="b">
        <f t="shared" si="458"/>
        <v>0</v>
      </c>
      <c r="AL537" s="43">
        <f t="shared" si="459"/>
        <v>1</v>
      </c>
      <c r="AM537" s="43" t="b">
        <f t="shared" si="460"/>
        <v>0</v>
      </c>
      <c r="AN537" s="43">
        <f t="shared" si="461"/>
        <v>1</v>
      </c>
      <c r="AO537" s="43" t="e">
        <f>IF(#REF!&gt;=$H536,1)</f>
        <v>#REF!</v>
      </c>
      <c r="AP537" s="43" t="e">
        <f>IF(#REF!&gt;=$H536,1)</f>
        <v>#REF!</v>
      </c>
      <c r="AQ537" s="43" t="e">
        <f>IF(#REF!&gt;=$H536,1)</f>
        <v>#REF!</v>
      </c>
      <c r="AR537" s="43" t="e">
        <f>IF(#REF!&gt;=$H536,1)</f>
        <v>#REF!</v>
      </c>
      <c r="AS537" s="43" t="e">
        <f>IF(#REF!&gt;=$H536,1)</f>
        <v>#REF!</v>
      </c>
      <c r="AT537" s="43" t="e">
        <f>IF(#REF!&gt;=$H536,1)</f>
        <v>#REF!</v>
      </c>
      <c r="AU537" s="43" t="e">
        <f>IF(#REF!&gt;=$H536,1)</f>
        <v>#REF!</v>
      </c>
      <c r="AV537" s="43" t="e">
        <f>IF(#REF!&gt;=$H536,1)</f>
        <v>#REF!</v>
      </c>
      <c r="AW537" s="43" t="e">
        <f>IF(#REF!&gt;=$H536,1)</f>
        <v>#REF!</v>
      </c>
      <c r="AX537" s="43" t="e">
        <f>IF(#REF!&gt;=$H536,1)</f>
        <v>#REF!</v>
      </c>
      <c r="AY537" s="43" t="e">
        <f>IF(#REF!&gt;=$H536,1)</f>
        <v>#REF!</v>
      </c>
      <c r="AZ537" s="43" t="e">
        <f>IF(#REF!&gt;=$H536,1)</f>
        <v>#REF!</v>
      </c>
      <c r="BA537" s="43" t="e">
        <f>IF(#REF!&gt;=$H536,1)</f>
        <v>#REF!</v>
      </c>
      <c r="BB537" s="43" t="e">
        <f>IF(#REF!&gt;=$H536,1)</f>
        <v>#REF!</v>
      </c>
      <c r="BC537" s="43" t="e">
        <f>IF(#REF!&gt;=$H536,1)</f>
        <v>#REF!</v>
      </c>
      <c r="BD537" s="43" t="e">
        <f>IF(#REF!&gt;=$H536,1)</f>
        <v>#REF!</v>
      </c>
      <c r="BE537" s="43" t="e">
        <f>IF(#REF!&gt;=$H536,1)</f>
        <v>#REF!</v>
      </c>
      <c r="BF537" s="43" t="e">
        <f>IF(#REF!&gt;=$H536,1)</f>
        <v>#REF!</v>
      </c>
      <c r="BG537" s="43" t="e">
        <f>IF(#REF!&gt;=$H536,1)</f>
        <v>#REF!</v>
      </c>
      <c r="BH537" s="43" t="e">
        <f>IF(#REF!&gt;=$H536,1)</f>
        <v>#REF!</v>
      </c>
      <c r="BI537" s="43" t="e">
        <f>IF(#REF!&gt;=$H536,1)</f>
        <v>#REF!</v>
      </c>
      <c r="BJ537" s="43" t="e">
        <f>IF(#REF!&gt;=$H536,1)</f>
        <v>#REF!</v>
      </c>
      <c r="BK537" s="43" t="e">
        <f>IF(#REF!&gt;=$H536,1)</f>
        <v>#REF!</v>
      </c>
      <c r="BL537" s="43" t="e">
        <f>IF(#REF!&gt;=$H536,1)</f>
        <v>#REF!</v>
      </c>
      <c r="BM537" s="43" t="e">
        <f>IF(#REF!&gt;=$H536,1)</f>
        <v>#REF!</v>
      </c>
      <c r="BN537" s="43" t="e">
        <f>IF(#REF!&gt;=$H536,1)</f>
        <v>#REF!</v>
      </c>
      <c r="BO537" s="43" t="e">
        <f>IF(#REF!&gt;=$H536,1)</f>
        <v>#REF!</v>
      </c>
      <c r="BP537" s="43" t="e">
        <f>IF(#REF!&gt;=$H536,1)</f>
        <v>#REF!</v>
      </c>
      <c r="BQ537" s="43" t="e">
        <f>IF(#REF!&gt;=$H536,1)</f>
        <v>#REF!</v>
      </c>
      <c r="BR537" s="43" t="e">
        <f>IF(#REF!&gt;=$H536,1)</f>
        <v>#REF!</v>
      </c>
      <c r="BS537" s="43"/>
      <c r="BT537" s="43"/>
      <c r="BU537" s="43"/>
      <c r="BV537" s="43"/>
      <c r="BW537" s="43"/>
      <c r="BX537" s="43"/>
      <c r="BY537" s="43"/>
      <c r="BZ537" s="43"/>
      <c r="CA537" s="43"/>
      <c r="CB537" s="43"/>
      <c r="CC537" s="43"/>
      <c r="CD537" s="43"/>
      <c r="CE537" s="37"/>
      <c r="CF537" s="37"/>
      <c r="CG537" s="37"/>
      <c r="CH537" s="37"/>
      <c r="CI537" s="37" t="b">
        <f>IF($N$537&gt;=$N536,1)</f>
        <v>0</v>
      </c>
      <c r="CJ537" s="37" t="b">
        <f t="shared" si="462"/>
        <v>0</v>
      </c>
      <c r="CK537" s="37" t="b">
        <f t="shared" si="463"/>
        <v>0</v>
      </c>
      <c r="CL537" s="37" t="b">
        <f t="shared" si="464"/>
        <v>0</v>
      </c>
      <c r="CM537" s="37" t="b">
        <f t="shared" si="465"/>
        <v>0</v>
      </c>
      <c r="CN537" s="37" t="b">
        <f t="shared" si="466"/>
        <v>0</v>
      </c>
      <c r="CO537" s="37" t="b">
        <f t="shared" si="467"/>
        <v>0</v>
      </c>
      <c r="CP537" s="37" t="b">
        <f t="shared" si="468"/>
        <v>0</v>
      </c>
      <c r="CQ537" s="37" t="b">
        <f t="shared" si="469"/>
        <v>0</v>
      </c>
      <c r="CR537" s="37" t="b">
        <f t="shared" si="470"/>
        <v>0</v>
      </c>
      <c r="CS537" s="37" t="b">
        <f t="shared" si="471"/>
        <v>0</v>
      </c>
      <c r="CT537" s="37" t="b">
        <f t="shared" si="472"/>
        <v>0</v>
      </c>
      <c r="CU537" s="37" t="b">
        <f t="shared" si="473"/>
        <v>0</v>
      </c>
      <c r="CV537" s="37" t="b">
        <f t="shared" si="474"/>
        <v>0</v>
      </c>
      <c r="CW537" s="37" t="b">
        <f t="shared" si="475"/>
        <v>0</v>
      </c>
      <c r="CX537" s="37" t="e">
        <f>IF(#REF!&gt;=$N536,1)</f>
        <v>#REF!</v>
      </c>
      <c r="CY537" s="37" t="e">
        <f>IF(#REF!&gt;=$N536,1)</f>
        <v>#REF!</v>
      </c>
      <c r="CZ537" s="37" t="e">
        <f>IF(#REF!&gt;=$N536,1)</f>
        <v>#REF!</v>
      </c>
      <c r="DA537" s="37" t="e">
        <f>IF(#REF!&gt;=$N536,1)</f>
        <v>#REF!</v>
      </c>
      <c r="DB537" s="37" t="e">
        <f>IF(#REF!&gt;=$N536,1)</f>
        <v>#REF!</v>
      </c>
      <c r="DC537" s="37" t="e">
        <f>IF(#REF!&gt;=$N536,1)</f>
        <v>#REF!</v>
      </c>
      <c r="DD537" s="37" t="e">
        <f>IF(#REF!&gt;=$N536,1)</f>
        <v>#REF!</v>
      </c>
      <c r="DE537" s="37" t="e">
        <f>IF(#REF!&gt;=$N536,1)</f>
        <v>#REF!</v>
      </c>
      <c r="DF537" s="37" t="e">
        <f>IF(#REF!&gt;=$N536,1)</f>
        <v>#REF!</v>
      </c>
      <c r="DG537" s="37" t="e">
        <f>IF(#REF!&gt;=$N536,1)</f>
        <v>#REF!</v>
      </c>
      <c r="DH537" s="37" t="e">
        <f>IF(#REF!&gt;=$N536,1)</f>
        <v>#REF!</v>
      </c>
      <c r="DI537" s="37" t="e">
        <f>IF(#REF!&gt;=$N536,1)</f>
        <v>#REF!</v>
      </c>
      <c r="DJ537" s="37" t="e">
        <f>IF(#REF!&gt;=$N536,1)</f>
        <v>#REF!</v>
      </c>
      <c r="DK537" s="37" t="e">
        <f>IF(#REF!&gt;=$N536,1)</f>
        <v>#REF!</v>
      </c>
      <c r="DL537" s="37" t="e">
        <f>IF(#REF!&gt;=$N536,1)</f>
        <v>#REF!</v>
      </c>
      <c r="DM537" s="37" t="e">
        <f>IF(#REF!&gt;=$N536,1)</f>
        <v>#REF!</v>
      </c>
      <c r="DN537" s="37" t="e">
        <f>IF(#REF!&gt;=$N536,1)</f>
        <v>#REF!</v>
      </c>
      <c r="DO537" s="37" t="e">
        <f>IF(#REF!&gt;=$N536,1)</f>
        <v>#REF!</v>
      </c>
      <c r="DP537" s="37" t="e">
        <f>IF(#REF!&gt;=$N536,1)</f>
        <v>#REF!</v>
      </c>
      <c r="DQ537" s="37" t="e">
        <f>IF(#REF!&gt;=$N536,1)</f>
        <v>#REF!</v>
      </c>
      <c r="DR537" s="37" t="e">
        <f>IF(#REF!&gt;=$N536,1)</f>
        <v>#REF!</v>
      </c>
      <c r="DS537" s="37" t="e">
        <f>IF(#REF!&gt;=$N536,1)</f>
        <v>#REF!</v>
      </c>
      <c r="DT537" s="37" t="e">
        <f>IF(#REF!&gt;=$N536,1)</f>
        <v>#REF!</v>
      </c>
      <c r="DU537" s="37" t="e">
        <f>IF(#REF!&gt;=$N536,1)</f>
        <v>#REF!</v>
      </c>
      <c r="DV537" s="37" t="e">
        <f>IF(#REF!&gt;=$N536,1)</f>
        <v>#REF!</v>
      </c>
      <c r="DW537" s="37" t="e">
        <f>IF(#REF!&gt;=$N536,1)</f>
        <v>#REF!</v>
      </c>
      <c r="DX537" s="37" t="e">
        <f>IF(#REF!&gt;=$N536,1)</f>
        <v>#REF!</v>
      </c>
      <c r="DY537" s="37" t="e">
        <f>IF(#REF!&gt;=$N536,1)</f>
        <v>#REF!</v>
      </c>
      <c r="DZ537" s="37" t="e">
        <f>IF(#REF!&gt;=$N536,1)</f>
        <v>#REF!</v>
      </c>
      <c r="EA537" s="37" t="e">
        <f>IF(#REF!&gt;=$N536,1)</f>
        <v>#REF!</v>
      </c>
    </row>
    <row r="538" spans="6:131" ht="15" x14ac:dyDescent="0.25">
      <c r="F538" s="4">
        <v>7</v>
      </c>
      <c r="G538" s="7">
        <v>16.3</v>
      </c>
      <c r="H538" s="8">
        <f t="shared" si="439"/>
        <v>6</v>
      </c>
      <c r="I538" s="8">
        <f>+AA553</f>
        <v>3</v>
      </c>
      <c r="J538" s="8">
        <f t="shared" si="440"/>
        <v>10.5</v>
      </c>
      <c r="K538" s="8">
        <f t="shared" si="441"/>
        <v>11.083333333333334</v>
      </c>
      <c r="L538" s="8">
        <f t="shared" si="444"/>
        <v>8</v>
      </c>
      <c r="M538" s="8">
        <f t="shared" si="445"/>
        <v>-0.75093926148263823</v>
      </c>
      <c r="N538" s="39">
        <f>RANK(G545,$G$532:$G$551,1)</f>
        <v>4</v>
      </c>
      <c r="O538" s="42">
        <f>+CJ553</f>
        <v>1</v>
      </c>
      <c r="P538" s="40">
        <f t="shared" si="442"/>
        <v>10.5</v>
      </c>
      <c r="Q538" s="40">
        <f t="shared" si="443"/>
        <v>11.083333333333334</v>
      </c>
      <c r="R538" s="40">
        <f t="shared" si="446"/>
        <v>8</v>
      </c>
      <c r="S538" s="40">
        <f t="shared" si="447"/>
        <v>0.75093926148263823</v>
      </c>
      <c r="T538" s="4"/>
      <c r="U538" s="4"/>
      <c r="V538" s="43"/>
      <c r="W538" s="43"/>
      <c r="X538" s="43"/>
      <c r="Y538" s="43"/>
      <c r="Z538" s="43"/>
      <c r="AA538" s="43">
        <f t="shared" si="448"/>
        <v>1</v>
      </c>
      <c r="AB538" s="43">
        <f t="shared" si="449"/>
        <v>1</v>
      </c>
      <c r="AC538" s="43">
        <f t="shared" si="450"/>
        <v>1</v>
      </c>
      <c r="AD538" s="43">
        <f t="shared" si="451"/>
        <v>1</v>
      </c>
      <c r="AE538" s="43">
        <f t="shared" si="452"/>
        <v>1</v>
      </c>
      <c r="AF538" s="43">
        <f t="shared" si="453"/>
        <v>1</v>
      </c>
      <c r="AG538" s="43">
        <f t="shared" si="454"/>
        <v>1</v>
      </c>
      <c r="AH538" s="43">
        <f t="shared" si="455"/>
        <v>1</v>
      </c>
      <c r="AI538" s="43">
        <f t="shared" si="456"/>
        <v>1</v>
      </c>
      <c r="AJ538" s="43">
        <f t="shared" si="457"/>
        <v>1</v>
      </c>
      <c r="AK538" s="43">
        <f t="shared" si="458"/>
        <v>1</v>
      </c>
      <c r="AL538" s="43">
        <f t="shared" si="459"/>
        <v>1</v>
      </c>
      <c r="AM538" s="43" t="b">
        <f t="shared" si="460"/>
        <v>0</v>
      </c>
      <c r="AN538" s="43">
        <f t="shared" si="461"/>
        <v>1</v>
      </c>
      <c r="AO538" s="43" t="e">
        <f>IF(#REF!&gt;=$H537,1)</f>
        <v>#REF!</v>
      </c>
      <c r="AP538" s="43" t="e">
        <f>IF(#REF!&gt;=$H537,1)</f>
        <v>#REF!</v>
      </c>
      <c r="AQ538" s="43" t="e">
        <f>IF(#REF!&gt;=$H537,1)</f>
        <v>#REF!</v>
      </c>
      <c r="AR538" s="43" t="e">
        <f>IF(#REF!&gt;=$H537,1)</f>
        <v>#REF!</v>
      </c>
      <c r="AS538" s="43" t="e">
        <f>IF(#REF!&gt;=$H537,1)</f>
        <v>#REF!</v>
      </c>
      <c r="AT538" s="43" t="e">
        <f>IF(#REF!&gt;=$H537,1)</f>
        <v>#REF!</v>
      </c>
      <c r="AU538" s="43" t="e">
        <f>IF(#REF!&gt;=$H537,1)</f>
        <v>#REF!</v>
      </c>
      <c r="AV538" s="43" t="e">
        <f>IF(#REF!&gt;=$H537,1)</f>
        <v>#REF!</v>
      </c>
      <c r="AW538" s="43" t="e">
        <f>IF(#REF!&gt;=$H537,1)</f>
        <v>#REF!</v>
      </c>
      <c r="AX538" s="43" t="e">
        <f>IF(#REF!&gt;=$H537,1)</f>
        <v>#REF!</v>
      </c>
      <c r="AY538" s="43" t="e">
        <f>IF(#REF!&gt;=$H537,1)</f>
        <v>#REF!</v>
      </c>
      <c r="AZ538" s="43" t="e">
        <f>IF(#REF!&gt;=$H537,1)</f>
        <v>#REF!</v>
      </c>
      <c r="BA538" s="43" t="e">
        <f>IF(#REF!&gt;=$H537,1)</f>
        <v>#REF!</v>
      </c>
      <c r="BB538" s="43" t="e">
        <f>IF(#REF!&gt;=$H537,1)</f>
        <v>#REF!</v>
      </c>
      <c r="BC538" s="43" t="e">
        <f>IF(#REF!&gt;=$H537,1)</f>
        <v>#REF!</v>
      </c>
      <c r="BD538" s="43" t="e">
        <f>IF(#REF!&gt;=$H537,1)</f>
        <v>#REF!</v>
      </c>
      <c r="BE538" s="43" t="e">
        <f>IF(#REF!&gt;=$H537,1)</f>
        <v>#REF!</v>
      </c>
      <c r="BF538" s="43" t="e">
        <f>IF(#REF!&gt;=$H537,1)</f>
        <v>#REF!</v>
      </c>
      <c r="BG538" s="43" t="e">
        <f>IF(#REF!&gt;=$H537,1)</f>
        <v>#REF!</v>
      </c>
      <c r="BH538" s="43" t="e">
        <f>IF(#REF!&gt;=$H537,1)</f>
        <v>#REF!</v>
      </c>
      <c r="BI538" s="43" t="e">
        <f>IF(#REF!&gt;=$H537,1)</f>
        <v>#REF!</v>
      </c>
      <c r="BJ538" s="43" t="e">
        <f>IF(#REF!&gt;=$H537,1)</f>
        <v>#REF!</v>
      </c>
      <c r="BK538" s="43" t="e">
        <f>IF(#REF!&gt;=$H537,1)</f>
        <v>#REF!</v>
      </c>
      <c r="BL538" s="43" t="e">
        <f>IF(#REF!&gt;=$H537,1)</f>
        <v>#REF!</v>
      </c>
      <c r="BM538" s="43" t="e">
        <f>IF(#REF!&gt;=$H537,1)</f>
        <v>#REF!</v>
      </c>
      <c r="BN538" s="43" t="e">
        <f>IF(#REF!&gt;=$H537,1)</f>
        <v>#REF!</v>
      </c>
      <c r="BO538" s="43" t="e">
        <f>IF(#REF!&gt;=$H537,1)</f>
        <v>#REF!</v>
      </c>
      <c r="BP538" s="43" t="e">
        <f>IF(#REF!&gt;=$H537,1)</f>
        <v>#REF!</v>
      </c>
      <c r="BQ538" s="43" t="e">
        <f>IF(#REF!&gt;=$H537,1)</f>
        <v>#REF!</v>
      </c>
      <c r="BR538" s="43" t="e">
        <f>IF(#REF!&gt;=$H537,1)</f>
        <v>#REF!</v>
      </c>
      <c r="BS538" s="43"/>
      <c r="BT538" s="43"/>
      <c r="BU538" s="43"/>
      <c r="BV538" s="43"/>
      <c r="BW538" s="43"/>
      <c r="BX538" s="43"/>
      <c r="BY538" s="43"/>
      <c r="BZ538" s="43"/>
      <c r="CA538" s="43"/>
      <c r="CB538" s="43"/>
      <c r="CC538" s="43"/>
      <c r="CD538" s="43"/>
      <c r="CE538" s="37"/>
      <c r="CF538" s="37"/>
      <c r="CG538" s="37"/>
      <c r="CH538" s="37"/>
      <c r="CI538" s="37"/>
      <c r="CJ538" s="37" t="b">
        <f t="shared" si="462"/>
        <v>0</v>
      </c>
      <c r="CK538" s="37">
        <f t="shared" si="463"/>
        <v>1</v>
      </c>
      <c r="CL538" s="37">
        <f t="shared" si="464"/>
        <v>1</v>
      </c>
      <c r="CM538" s="37">
        <f t="shared" si="465"/>
        <v>1</v>
      </c>
      <c r="CN538" s="37">
        <f t="shared" si="466"/>
        <v>1</v>
      </c>
      <c r="CO538" s="37" t="b">
        <f t="shared" si="467"/>
        <v>0</v>
      </c>
      <c r="CP538" s="37">
        <f t="shared" si="468"/>
        <v>1</v>
      </c>
      <c r="CQ538" s="37">
        <f t="shared" si="469"/>
        <v>1</v>
      </c>
      <c r="CR538" s="37" t="b">
        <f t="shared" si="470"/>
        <v>0</v>
      </c>
      <c r="CS538" s="37">
        <f t="shared" si="471"/>
        <v>1</v>
      </c>
      <c r="CT538" s="37" t="b">
        <f t="shared" si="472"/>
        <v>0</v>
      </c>
      <c r="CU538" s="37">
        <f t="shared" si="473"/>
        <v>1</v>
      </c>
      <c r="CV538" s="37">
        <f t="shared" si="474"/>
        <v>1</v>
      </c>
      <c r="CW538" s="37">
        <f t="shared" si="475"/>
        <v>1</v>
      </c>
      <c r="CX538" s="37" t="e">
        <f>IF(#REF!&gt;=$N537,1)</f>
        <v>#REF!</v>
      </c>
      <c r="CY538" s="37" t="e">
        <f>IF(#REF!&gt;=$N537,1)</f>
        <v>#REF!</v>
      </c>
      <c r="CZ538" s="37" t="e">
        <f>IF(#REF!&gt;=$N537,1)</f>
        <v>#REF!</v>
      </c>
      <c r="DA538" s="37" t="e">
        <f>IF(#REF!&gt;=$N537,1)</f>
        <v>#REF!</v>
      </c>
      <c r="DB538" s="37" t="e">
        <f>IF(#REF!&gt;=$N537,1)</f>
        <v>#REF!</v>
      </c>
      <c r="DC538" s="37" t="e">
        <f>IF(#REF!&gt;=$N537,1)</f>
        <v>#REF!</v>
      </c>
      <c r="DD538" s="37" t="e">
        <f>IF(#REF!&gt;=$N537,1)</f>
        <v>#REF!</v>
      </c>
      <c r="DE538" s="37" t="e">
        <f>IF(#REF!&gt;=$N537,1)</f>
        <v>#REF!</v>
      </c>
      <c r="DF538" s="37" t="e">
        <f>IF(#REF!&gt;=$N537,1)</f>
        <v>#REF!</v>
      </c>
      <c r="DG538" s="37" t="e">
        <f>IF(#REF!&gt;=$N537,1)</f>
        <v>#REF!</v>
      </c>
      <c r="DH538" s="37" t="e">
        <f>IF(#REF!&gt;=$N537,1)</f>
        <v>#REF!</v>
      </c>
      <c r="DI538" s="37" t="e">
        <f>IF(#REF!&gt;=$N537,1)</f>
        <v>#REF!</v>
      </c>
      <c r="DJ538" s="37" t="e">
        <f>IF(#REF!&gt;=$N537,1)</f>
        <v>#REF!</v>
      </c>
      <c r="DK538" s="37" t="e">
        <f>IF(#REF!&gt;=$N537,1)</f>
        <v>#REF!</v>
      </c>
      <c r="DL538" s="37" t="e">
        <f>IF(#REF!&gt;=$N537,1)</f>
        <v>#REF!</v>
      </c>
      <c r="DM538" s="37" t="e">
        <f>IF(#REF!&gt;=$N537,1)</f>
        <v>#REF!</v>
      </c>
      <c r="DN538" s="37" t="e">
        <f>IF(#REF!&gt;=$N537,1)</f>
        <v>#REF!</v>
      </c>
      <c r="DO538" s="37" t="e">
        <f>IF(#REF!&gt;=$N537,1)</f>
        <v>#REF!</v>
      </c>
      <c r="DP538" s="37" t="e">
        <f>IF(#REF!&gt;=$N537,1)</f>
        <v>#REF!</v>
      </c>
      <c r="DQ538" s="37" t="e">
        <f>IF(#REF!&gt;=$N537,1)</f>
        <v>#REF!</v>
      </c>
      <c r="DR538" s="37" t="e">
        <f>IF(#REF!&gt;=$N537,1)</f>
        <v>#REF!</v>
      </c>
      <c r="DS538" s="37" t="e">
        <f>IF(#REF!&gt;=$N537,1)</f>
        <v>#REF!</v>
      </c>
      <c r="DT538" s="37" t="e">
        <f>IF(#REF!&gt;=$N537,1)</f>
        <v>#REF!</v>
      </c>
      <c r="DU538" s="37" t="e">
        <f>IF(#REF!&gt;=$N537,1)</f>
        <v>#REF!</v>
      </c>
      <c r="DV538" s="37" t="e">
        <f>IF(#REF!&gt;=$N537,1)</f>
        <v>#REF!</v>
      </c>
      <c r="DW538" s="37" t="e">
        <f>IF(#REF!&gt;=$N537,1)</f>
        <v>#REF!</v>
      </c>
      <c r="DX538" s="37" t="e">
        <f>IF(#REF!&gt;=$N537,1)</f>
        <v>#REF!</v>
      </c>
      <c r="DY538" s="37" t="e">
        <f>IF(#REF!&gt;=$N537,1)</f>
        <v>#REF!</v>
      </c>
      <c r="DZ538" s="37" t="e">
        <f>IF(#REF!&gt;=$N537,1)</f>
        <v>#REF!</v>
      </c>
      <c r="EA538" s="37" t="e">
        <f>IF(#REF!&gt;=$N537,1)</f>
        <v>#REF!</v>
      </c>
    </row>
    <row r="539" spans="6:131" ht="15" x14ac:dyDescent="0.25">
      <c r="F539" s="4">
        <v>8</v>
      </c>
      <c r="G539" s="7">
        <v>16.7</v>
      </c>
      <c r="H539" s="8">
        <f t="shared" si="439"/>
        <v>11</v>
      </c>
      <c r="I539" s="8">
        <f>+AB553</f>
        <v>5</v>
      </c>
      <c r="J539" s="8">
        <f t="shared" si="440"/>
        <v>14</v>
      </c>
      <c r="K539" s="8">
        <f t="shared" si="441"/>
        <v>16.333333333333332</v>
      </c>
      <c r="L539" s="8">
        <f t="shared" si="444"/>
        <v>13</v>
      </c>
      <c r="M539" s="8">
        <f t="shared" si="445"/>
        <v>-0.24743582965269675</v>
      </c>
      <c r="N539" s="39">
        <f>RANK(G544,$G$532:$G$551,1)</f>
        <v>19</v>
      </c>
      <c r="O539" s="42">
        <f>+CK553</f>
        <v>6</v>
      </c>
      <c r="P539" s="40">
        <f t="shared" si="442"/>
        <v>14</v>
      </c>
      <c r="Q539" s="40">
        <f t="shared" si="443"/>
        <v>16.333333333333332</v>
      </c>
      <c r="R539" s="40">
        <f t="shared" si="446"/>
        <v>14</v>
      </c>
      <c r="S539" s="40">
        <f t="shared" si="447"/>
        <v>0</v>
      </c>
      <c r="T539" s="4"/>
      <c r="U539" s="4"/>
      <c r="V539" s="43"/>
      <c r="W539" s="43"/>
      <c r="X539" s="43"/>
      <c r="Y539" s="43"/>
      <c r="Z539" s="43"/>
      <c r="AA539" s="43"/>
      <c r="AB539" s="43">
        <f t="shared" si="449"/>
        <v>1</v>
      </c>
      <c r="AC539" s="43" t="b">
        <f t="shared" si="450"/>
        <v>0</v>
      </c>
      <c r="AD539" s="43">
        <f t="shared" si="451"/>
        <v>1</v>
      </c>
      <c r="AE539" s="43">
        <f t="shared" si="452"/>
        <v>1</v>
      </c>
      <c r="AF539" s="43">
        <f t="shared" si="453"/>
        <v>1</v>
      </c>
      <c r="AG539" s="43">
        <f t="shared" si="454"/>
        <v>1</v>
      </c>
      <c r="AH539" s="43" t="b">
        <f t="shared" si="455"/>
        <v>0</v>
      </c>
      <c r="AI539" s="43">
        <f t="shared" si="456"/>
        <v>1</v>
      </c>
      <c r="AJ539" s="43">
        <f t="shared" si="457"/>
        <v>1</v>
      </c>
      <c r="AK539" s="43">
        <f t="shared" si="458"/>
        <v>1</v>
      </c>
      <c r="AL539" s="43">
        <f t="shared" si="459"/>
        <v>1</v>
      </c>
      <c r="AM539" s="43" t="b">
        <f t="shared" si="460"/>
        <v>0</v>
      </c>
      <c r="AN539" s="43">
        <f t="shared" si="461"/>
        <v>1</v>
      </c>
      <c r="AO539" s="43" t="e">
        <f>IF(#REF!&gt;=$H538,1)</f>
        <v>#REF!</v>
      </c>
      <c r="AP539" s="43" t="e">
        <f>IF(#REF!&gt;=$H538,1)</f>
        <v>#REF!</v>
      </c>
      <c r="AQ539" s="43" t="e">
        <f>IF(#REF!&gt;=$H538,1)</f>
        <v>#REF!</v>
      </c>
      <c r="AR539" s="43" t="e">
        <f>IF(#REF!&gt;=$H538,1)</f>
        <v>#REF!</v>
      </c>
      <c r="AS539" s="43" t="e">
        <f>IF(#REF!&gt;=$H538,1)</f>
        <v>#REF!</v>
      </c>
      <c r="AT539" s="43" t="e">
        <f>IF(#REF!&gt;=$H538,1)</f>
        <v>#REF!</v>
      </c>
      <c r="AU539" s="43" t="e">
        <f>IF(#REF!&gt;=$H538,1)</f>
        <v>#REF!</v>
      </c>
      <c r="AV539" s="43" t="e">
        <f>IF(#REF!&gt;=$H538,1)</f>
        <v>#REF!</v>
      </c>
      <c r="AW539" s="43" t="e">
        <f>IF(#REF!&gt;=$H538,1)</f>
        <v>#REF!</v>
      </c>
      <c r="AX539" s="43" t="e">
        <f>IF(#REF!&gt;=$H538,1)</f>
        <v>#REF!</v>
      </c>
      <c r="AY539" s="43" t="e">
        <f>IF(#REF!&gt;=$H538,1)</f>
        <v>#REF!</v>
      </c>
      <c r="AZ539" s="43" t="e">
        <f>IF(#REF!&gt;=$H538,1)</f>
        <v>#REF!</v>
      </c>
      <c r="BA539" s="43" t="e">
        <f>IF(#REF!&gt;=$H538,1)</f>
        <v>#REF!</v>
      </c>
      <c r="BB539" s="43" t="e">
        <f>IF(#REF!&gt;=$H538,1)</f>
        <v>#REF!</v>
      </c>
      <c r="BC539" s="43" t="e">
        <f>IF(#REF!&gt;=$H538,1)</f>
        <v>#REF!</v>
      </c>
      <c r="BD539" s="43" t="e">
        <f>IF(#REF!&gt;=$H538,1)</f>
        <v>#REF!</v>
      </c>
      <c r="BE539" s="43" t="e">
        <f>IF(#REF!&gt;=$H538,1)</f>
        <v>#REF!</v>
      </c>
      <c r="BF539" s="43" t="e">
        <f>IF(#REF!&gt;=$H538,1)</f>
        <v>#REF!</v>
      </c>
      <c r="BG539" s="43" t="e">
        <f>IF(#REF!&gt;=$H538,1)</f>
        <v>#REF!</v>
      </c>
      <c r="BH539" s="43" t="e">
        <f>IF(#REF!&gt;=$H538,1)</f>
        <v>#REF!</v>
      </c>
      <c r="BI539" s="43" t="e">
        <f>IF(#REF!&gt;=$H538,1)</f>
        <v>#REF!</v>
      </c>
      <c r="BJ539" s="43" t="e">
        <f>IF(#REF!&gt;=$H538,1)</f>
        <v>#REF!</v>
      </c>
      <c r="BK539" s="43" t="e">
        <f>IF(#REF!&gt;=$H538,1)</f>
        <v>#REF!</v>
      </c>
      <c r="BL539" s="43" t="e">
        <f>IF(#REF!&gt;=$H538,1)</f>
        <v>#REF!</v>
      </c>
      <c r="BM539" s="43" t="e">
        <f>IF(#REF!&gt;=$H538,1)</f>
        <v>#REF!</v>
      </c>
      <c r="BN539" s="43" t="e">
        <f>IF(#REF!&gt;=$H538,1)</f>
        <v>#REF!</v>
      </c>
      <c r="BO539" s="43" t="e">
        <f>IF(#REF!&gt;=$H538,1)</f>
        <v>#REF!</v>
      </c>
      <c r="BP539" s="43" t="e">
        <f>IF(#REF!&gt;=$H538,1)</f>
        <v>#REF!</v>
      </c>
      <c r="BQ539" s="43" t="e">
        <f>IF(#REF!&gt;=$H538,1)</f>
        <v>#REF!</v>
      </c>
      <c r="BR539" s="43" t="e">
        <f>IF(#REF!&gt;=$H538,1)</f>
        <v>#REF!</v>
      </c>
      <c r="BS539" s="43"/>
      <c r="BT539" s="43"/>
      <c r="BU539" s="43"/>
      <c r="BV539" s="43"/>
      <c r="BW539" s="43"/>
      <c r="BX539" s="43"/>
      <c r="BY539" s="43"/>
      <c r="BZ539" s="43"/>
      <c r="CA539" s="43"/>
      <c r="CB539" s="43"/>
      <c r="CC539" s="43"/>
      <c r="CD539" s="43"/>
      <c r="CE539" s="37"/>
      <c r="CF539" s="37"/>
      <c r="CG539" s="37"/>
      <c r="CH539" s="37"/>
      <c r="CI539" s="37"/>
      <c r="CJ539" s="37"/>
      <c r="CK539" s="37">
        <f t="shared" si="463"/>
        <v>1</v>
      </c>
      <c r="CL539" s="37">
        <f t="shared" si="464"/>
        <v>1</v>
      </c>
      <c r="CM539" s="37">
        <f t="shared" si="465"/>
        <v>1</v>
      </c>
      <c r="CN539" s="37">
        <f t="shared" si="466"/>
        <v>1</v>
      </c>
      <c r="CO539" s="37" t="b">
        <f t="shared" si="467"/>
        <v>0</v>
      </c>
      <c r="CP539" s="37">
        <f t="shared" si="468"/>
        <v>1</v>
      </c>
      <c r="CQ539" s="37">
        <f t="shared" si="469"/>
        <v>1</v>
      </c>
      <c r="CR539" s="37" t="b">
        <f t="shared" si="470"/>
        <v>0</v>
      </c>
      <c r="CS539" s="37">
        <f t="shared" si="471"/>
        <v>1</v>
      </c>
      <c r="CT539" s="37">
        <f t="shared" si="472"/>
        <v>1</v>
      </c>
      <c r="CU539" s="37">
        <f t="shared" si="473"/>
        <v>1</v>
      </c>
      <c r="CV539" s="37">
        <f t="shared" si="474"/>
        <v>1</v>
      </c>
      <c r="CW539" s="37">
        <f t="shared" si="475"/>
        <v>1</v>
      </c>
      <c r="CX539" s="37" t="e">
        <f>IF(#REF!&gt;=$N538,1)</f>
        <v>#REF!</v>
      </c>
      <c r="CY539" s="37" t="e">
        <f>IF(#REF!&gt;=$N538,1)</f>
        <v>#REF!</v>
      </c>
      <c r="CZ539" s="37" t="e">
        <f>IF(#REF!&gt;=$N538,1)</f>
        <v>#REF!</v>
      </c>
      <c r="DA539" s="37" t="e">
        <f>IF(#REF!&gt;=$N538,1)</f>
        <v>#REF!</v>
      </c>
      <c r="DB539" s="37" t="e">
        <f>IF(#REF!&gt;=$N538,1)</f>
        <v>#REF!</v>
      </c>
      <c r="DC539" s="37" t="e">
        <f>IF(#REF!&gt;=$N538,1)</f>
        <v>#REF!</v>
      </c>
      <c r="DD539" s="37" t="e">
        <f>IF(#REF!&gt;=$N538,1)</f>
        <v>#REF!</v>
      </c>
      <c r="DE539" s="37" t="e">
        <f>IF(#REF!&gt;=$N538,1)</f>
        <v>#REF!</v>
      </c>
      <c r="DF539" s="37" t="e">
        <f>IF(#REF!&gt;=$N538,1)</f>
        <v>#REF!</v>
      </c>
      <c r="DG539" s="37" t="e">
        <f>IF(#REF!&gt;=$N538,1)</f>
        <v>#REF!</v>
      </c>
      <c r="DH539" s="37" t="e">
        <f>IF(#REF!&gt;=$N538,1)</f>
        <v>#REF!</v>
      </c>
      <c r="DI539" s="37" t="e">
        <f>IF(#REF!&gt;=$N538,1)</f>
        <v>#REF!</v>
      </c>
      <c r="DJ539" s="37" t="e">
        <f>IF(#REF!&gt;=$N538,1)</f>
        <v>#REF!</v>
      </c>
      <c r="DK539" s="37" t="e">
        <f>IF(#REF!&gt;=$N538,1)</f>
        <v>#REF!</v>
      </c>
      <c r="DL539" s="37" t="e">
        <f>IF(#REF!&gt;=$N538,1)</f>
        <v>#REF!</v>
      </c>
      <c r="DM539" s="37" t="e">
        <f>IF(#REF!&gt;=$N538,1)</f>
        <v>#REF!</v>
      </c>
      <c r="DN539" s="37" t="e">
        <f>IF(#REF!&gt;=$N538,1)</f>
        <v>#REF!</v>
      </c>
      <c r="DO539" s="37" t="e">
        <f>IF(#REF!&gt;=$N538,1)</f>
        <v>#REF!</v>
      </c>
      <c r="DP539" s="37" t="e">
        <f>IF(#REF!&gt;=$N538,1)</f>
        <v>#REF!</v>
      </c>
      <c r="DQ539" s="37" t="e">
        <f>IF(#REF!&gt;=$N538,1)</f>
        <v>#REF!</v>
      </c>
      <c r="DR539" s="37" t="e">
        <f>IF(#REF!&gt;=$N538,1)</f>
        <v>#REF!</v>
      </c>
      <c r="DS539" s="37" t="e">
        <f>IF(#REF!&gt;=$N538,1)</f>
        <v>#REF!</v>
      </c>
      <c r="DT539" s="37" t="e">
        <f>IF(#REF!&gt;=$N538,1)</f>
        <v>#REF!</v>
      </c>
      <c r="DU539" s="37" t="e">
        <f>IF(#REF!&gt;=$N538,1)</f>
        <v>#REF!</v>
      </c>
      <c r="DV539" s="37" t="e">
        <f>IF(#REF!&gt;=$N538,1)</f>
        <v>#REF!</v>
      </c>
      <c r="DW539" s="37" t="e">
        <f>IF(#REF!&gt;=$N538,1)</f>
        <v>#REF!</v>
      </c>
      <c r="DX539" s="37" t="e">
        <f>IF(#REF!&gt;=$N538,1)</f>
        <v>#REF!</v>
      </c>
      <c r="DY539" s="37" t="e">
        <f>IF(#REF!&gt;=$N538,1)</f>
        <v>#REF!</v>
      </c>
      <c r="DZ539" s="37" t="e">
        <f>IF(#REF!&gt;=$N538,1)</f>
        <v>#REF!</v>
      </c>
      <c r="EA539" s="37" t="e">
        <f>IF(#REF!&gt;=$N538,1)</f>
        <v>#REF!</v>
      </c>
    </row>
    <row r="540" spans="6:131" ht="15" x14ac:dyDescent="0.25">
      <c r="F540" s="4">
        <v>9</v>
      </c>
      <c r="G540" s="7">
        <v>15.9</v>
      </c>
      <c r="H540" s="8">
        <f t="shared" si="439"/>
        <v>3</v>
      </c>
      <c r="I540" s="8">
        <f>+AC553</f>
        <v>1</v>
      </c>
      <c r="J540" s="8">
        <f t="shared" si="440"/>
        <v>18</v>
      </c>
      <c r="K540" s="8">
        <f t="shared" si="441"/>
        <v>23</v>
      </c>
      <c r="L540" s="8">
        <f t="shared" si="444"/>
        <v>14</v>
      </c>
      <c r="M540" s="8">
        <f t="shared" si="445"/>
        <v>-0.83405765622829908</v>
      </c>
      <c r="N540" s="39">
        <f>RANK(G543,$G$532:$G$551,1)</f>
        <v>17</v>
      </c>
      <c r="O540" s="42">
        <f>+CL553</f>
        <v>6</v>
      </c>
      <c r="P540" s="40">
        <f t="shared" si="442"/>
        <v>18</v>
      </c>
      <c r="Q540" s="40">
        <f t="shared" si="443"/>
        <v>23</v>
      </c>
      <c r="R540" s="40">
        <f t="shared" si="446"/>
        <v>20</v>
      </c>
      <c r="S540" s="40">
        <f t="shared" si="447"/>
        <v>-0.41702882811414954</v>
      </c>
      <c r="T540" s="4"/>
      <c r="U540" s="4"/>
      <c r="V540" s="43"/>
      <c r="W540" s="43"/>
      <c r="X540" s="43"/>
      <c r="Y540" s="43"/>
      <c r="Z540" s="43"/>
      <c r="AA540" s="43"/>
      <c r="AB540" s="43"/>
      <c r="AC540" s="43" t="b">
        <f t="shared" si="450"/>
        <v>0</v>
      </c>
      <c r="AD540" s="43">
        <f t="shared" si="451"/>
        <v>1</v>
      </c>
      <c r="AE540" s="43">
        <f t="shared" si="452"/>
        <v>1</v>
      </c>
      <c r="AF540" s="43">
        <f t="shared" si="453"/>
        <v>1</v>
      </c>
      <c r="AG540" s="43">
        <f t="shared" si="454"/>
        <v>1</v>
      </c>
      <c r="AH540" s="43" t="b">
        <f t="shared" si="455"/>
        <v>0</v>
      </c>
      <c r="AI540" s="43" t="b">
        <f t="shared" si="456"/>
        <v>0</v>
      </c>
      <c r="AJ540" s="43">
        <f t="shared" si="457"/>
        <v>1</v>
      </c>
      <c r="AK540" s="43" t="b">
        <f t="shared" si="458"/>
        <v>0</v>
      </c>
      <c r="AL540" s="43">
        <f t="shared" si="459"/>
        <v>1</v>
      </c>
      <c r="AM540" s="43" t="b">
        <f t="shared" si="460"/>
        <v>0</v>
      </c>
      <c r="AN540" s="43">
        <f t="shared" si="461"/>
        <v>1</v>
      </c>
      <c r="AO540" s="43" t="e">
        <f>IF(#REF!&gt;=$H539,1)</f>
        <v>#REF!</v>
      </c>
      <c r="AP540" s="43" t="e">
        <f>IF(#REF!&gt;=$H539,1)</f>
        <v>#REF!</v>
      </c>
      <c r="AQ540" s="43" t="e">
        <f>IF(#REF!&gt;=$H539,1)</f>
        <v>#REF!</v>
      </c>
      <c r="AR540" s="43" t="e">
        <f>IF(#REF!&gt;=$H539,1)</f>
        <v>#REF!</v>
      </c>
      <c r="AS540" s="43" t="e">
        <f>IF(#REF!&gt;=$H539,1)</f>
        <v>#REF!</v>
      </c>
      <c r="AT540" s="43" t="e">
        <f>IF(#REF!&gt;=$H539,1)</f>
        <v>#REF!</v>
      </c>
      <c r="AU540" s="43" t="e">
        <f>IF(#REF!&gt;=$H539,1)</f>
        <v>#REF!</v>
      </c>
      <c r="AV540" s="43" t="e">
        <f>IF(#REF!&gt;=$H539,1)</f>
        <v>#REF!</v>
      </c>
      <c r="AW540" s="43" t="e">
        <f>IF(#REF!&gt;=$H539,1)</f>
        <v>#REF!</v>
      </c>
      <c r="AX540" s="43" t="e">
        <f>IF(#REF!&gt;=$H539,1)</f>
        <v>#REF!</v>
      </c>
      <c r="AY540" s="43" t="e">
        <f>IF(#REF!&gt;=$H539,1)</f>
        <v>#REF!</v>
      </c>
      <c r="AZ540" s="43" t="e">
        <f>IF(#REF!&gt;=$H539,1)</f>
        <v>#REF!</v>
      </c>
      <c r="BA540" s="43" t="e">
        <f>IF(#REF!&gt;=$H539,1)</f>
        <v>#REF!</v>
      </c>
      <c r="BB540" s="43" t="e">
        <f>IF(#REF!&gt;=$H539,1)</f>
        <v>#REF!</v>
      </c>
      <c r="BC540" s="43" t="e">
        <f>IF(#REF!&gt;=$H539,1)</f>
        <v>#REF!</v>
      </c>
      <c r="BD540" s="43" t="e">
        <f>IF(#REF!&gt;=$H539,1)</f>
        <v>#REF!</v>
      </c>
      <c r="BE540" s="43" t="e">
        <f>IF(#REF!&gt;=$H539,1)</f>
        <v>#REF!</v>
      </c>
      <c r="BF540" s="43" t="e">
        <f>IF(#REF!&gt;=$H539,1)</f>
        <v>#REF!</v>
      </c>
      <c r="BG540" s="43" t="e">
        <f>IF(#REF!&gt;=$H539,1)</f>
        <v>#REF!</v>
      </c>
      <c r="BH540" s="43" t="e">
        <f>IF(#REF!&gt;=$H539,1)</f>
        <v>#REF!</v>
      </c>
      <c r="BI540" s="43" t="e">
        <f>IF(#REF!&gt;=$H539,1)</f>
        <v>#REF!</v>
      </c>
      <c r="BJ540" s="43" t="e">
        <f>IF(#REF!&gt;=$H539,1)</f>
        <v>#REF!</v>
      </c>
      <c r="BK540" s="43" t="e">
        <f>IF(#REF!&gt;=$H539,1)</f>
        <v>#REF!</v>
      </c>
      <c r="BL540" s="43" t="e">
        <f>IF(#REF!&gt;=$H539,1)</f>
        <v>#REF!</v>
      </c>
      <c r="BM540" s="43" t="e">
        <f>IF(#REF!&gt;=$H539,1)</f>
        <v>#REF!</v>
      </c>
      <c r="BN540" s="43" t="e">
        <f>IF(#REF!&gt;=$H539,1)</f>
        <v>#REF!</v>
      </c>
      <c r="BO540" s="43" t="e">
        <f>IF(#REF!&gt;=$H539,1)</f>
        <v>#REF!</v>
      </c>
      <c r="BP540" s="43" t="e">
        <f>IF(#REF!&gt;=$H539,1)</f>
        <v>#REF!</v>
      </c>
      <c r="BQ540" s="43" t="e">
        <f>IF(#REF!&gt;=$H539,1)</f>
        <v>#REF!</v>
      </c>
      <c r="BR540" s="43" t="e">
        <f>IF(#REF!&gt;=$H539,1)</f>
        <v>#REF!</v>
      </c>
      <c r="BS540" s="43"/>
      <c r="BT540" s="43"/>
      <c r="BU540" s="43"/>
      <c r="BV540" s="43"/>
      <c r="BW540" s="43"/>
      <c r="BX540" s="43"/>
      <c r="BY540" s="43"/>
      <c r="BZ540" s="43"/>
      <c r="CA540" s="43"/>
      <c r="CB540" s="43"/>
      <c r="CC540" s="43"/>
      <c r="CD540" s="43"/>
      <c r="CE540" s="37"/>
      <c r="CF540" s="37"/>
      <c r="CG540" s="37"/>
      <c r="CH540" s="37"/>
      <c r="CI540" s="37"/>
      <c r="CJ540" s="37"/>
      <c r="CK540" s="37"/>
      <c r="CL540" s="37" t="b">
        <f t="shared" si="464"/>
        <v>0</v>
      </c>
      <c r="CM540" s="37" t="b">
        <f t="shared" si="465"/>
        <v>0</v>
      </c>
      <c r="CN540" s="37" t="b">
        <f t="shared" si="466"/>
        <v>0</v>
      </c>
      <c r="CO540" s="37" t="b">
        <f t="shared" si="467"/>
        <v>0</v>
      </c>
      <c r="CP540" s="37" t="b">
        <f t="shared" si="468"/>
        <v>0</v>
      </c>
      <c r="CQ540" s="37" t="b">
        <f t="shared" si="469"/>
        <v>0</v>
      </c>
      <c r="CR540" s="37" t="b">
        <f t="shared" si="470"/>
        <v>0</v>
      </c>
      <c r="CS540" s="37" t="b">
        <f t="shared" si="471"/>
        <v>0</v>
      </c>
      <c r="CT540" s="37" t="b">
        <f t="shared" si="472"/>
        <v>0</v>
      </c>
      <c r="CU540" s="37" t="b">
        <f t="shared" si="473"/>
        <v>0</v>
      </c>
      <c r="CV540" s="37" t="b">
        <f t="shared" si="474"/>
        <v>0</v>
      </c>
      <c r="CW540" s="37" t="b">
        <f t="shared" si="475"/>
        <v>0</v>
      </c>
      <c r="CX540" s="37" t="e">
        <f>IF(#REF!&gt;=$N539,1)</f>
        <v>#REF!</v>
      </c>
      <c r="CY540" s="37" t="e">
        <f>IF(#REF!&gt;=$N539,1)</f>
        <v>#REF!</v>
      </c>
      <c r="CZ540" s="37" t="e">
        <f>IF(#REF!&gt;=$N539,1)</f>
        <v>#REF!</v>
      </c>
      <c r="DA540" s="37" t="e">
        <f>IF(#REF!&gt;=$N539,1)</f>
        <v>#REF!</v>
      </c>
      <c r="DB540" s="37" t="e">
        <f>IF(#REF!&gt;=$N539,1)</f>
        <v>#REF!</v>
      </c>
      <c r="DC540" s="37" t="e">
        <f>IF(#REF!&gt;=$N539,1)</f>
        <v>#REF!</v>
      </c>
      <c r="DD540" s="37" t="e">
        <f>IF(#REF!&gt;=$N539,1)</f>
        <v>#REF!</v>
      </c>
      <c r="DE540" s="37" t="e">
        <f>IF(#REF!&gt;=$N539,1)</f>
        <v>#REF!</v>
      </c>
      <c r="DF540" s="37" t="e">
        <f>IF(#REF!&gt;=$N539,1)</f>
        <v>#REF!</v>
      </c>
      <c r="DG540" s="37" t="e">
        <f>IF(#REF!&gt;=$N539,1)</f>
        <v>#REF!</v>
      </c>
      <c r="DH540" s="37" t="e">
        <f>IF(#REF!&gt;=$N539,1)</f>
        <v>#REF!</v>
      </c>
      <c r="DI540" s="37" t="e">
        <f>IF(#REF!&gt;=$N539,1)</f>
        <v>#REF!</v>
      </c>
      <c r="DJ540" s="37" t="e">
        <f>IF(#REF!&gt;=$N539,1)</f>
        <v>#REF!</v>
      </c>
      <c r="DK540" s="37" t="e">
        <f>IF(#REF!&gt;=$N539,1)</f>
        <v>#REF!</v>
      </c>
      <c r="DL540" s="37" t="e">
        <f>IF(#REF!&gt;=$N539,1)</f>
        <v>#REF!</v>
      </c>
      <c r="DM540" s="37" t="e">
        <f>IF(#REF!&gt;=$N539,1)</f>
        <v>#REF!</v>
      </c>
      <c r="DN540" s="37" t="e">
        <f>IF(#REF!&gt;=$N539,1)</f>
        <v>#REF!</v>
      </c>
      <c r="DO540" s="37" t="e">
        <f>IF(#REF!&gt;=$N539,1)</f>
        <v>#REF!</v>
      </c>
      <c r="DP540" s="37" t="e">
        <f>IF(#REF!&gt;=$N539,1)</f>
        <v>#REF!</v>
      </c>
      <c r="DQ540" s="37" t="e">
        <f>IF(#REF!&gt;=$N539,1)</f>
        <v>#REF!</v>
      </c>
      <c r="DR540" s="37" t="e">
        <f>IF(#REF!&gt;=$N539,1)</f>
        <v>#REF!</v>
      </c>
      <c r="DS540" s="37" t="e">
        <f>IF(#REF!&gt;=$N539,1)</f>
        <v>#REF!</v>
      </c>
      <c r="DT540" s="37" t="e">
        <f>IF(#REF!&gt;=$N539,1)</f>
        <v>#REF!</v>
      </c>
      <c r="DU540" s="37" t="e">
        <f>IF(#REF!&gt;=$N539,1)</f>
        <v>#REF!</v>
      </c>
      <c r="DV540" s="37" t="e">
        <f>IF(#REF!&gt;=$N539,1)</f>
        <v>#REF!</v>
      </c>
      <c r="DW540" s="37" t="e">
        <f>IF(#REF!&gt;=$N539,1)</f>
        <v>#REF!</v>
      </c>
      <c r="DX540" s="37" t="e">
        <f>IF(#REF!&gt;=$N539,1)</f>
        <v>#REF!</v>
      </c>
      <c r="DY540" s="37" t="e">
        <f>IF(#REF!&gt;=$N539,1)</f>
        <v>#REF!</v>
      </c>
      <c r="DZ540" s="37" t="e">
        <f>IF(#REF!&gt;=$N539,1)</f>
        <v>#REF!</v>
      </c>
      <c r="EA540" s="37" t="e">
        <f>IF(#REF!&gt;=$N539,1)</f>
        <v>#REF!</v>
      </c>
    </row>
    <row r="541" spans="6:131" ht="15" x14ac:dyDescent="0.25">
      <c r="F541" s="4">
        <v>10</v>
      </c>
      <c r="G541" s="7">
        <v>16.8</v>
      </c>
      <c r="H541" s="8">
        <f t="shared" si="439"/>
        <v>12</v>
      </c>
      <c r="I541" s="8">
        <f>+AD553</f>
        <v>7</v>
      </c>
      <c r="J541" s="8">
        <f t="shared" si="440"/>
        <v>22.5</v>
      </c>
      <c r="K541" s="8">
        <f t="shared" si="441"/>
        <v>31.25</v>
      </c>
      <c r="L541" s="8">
        <f t="shared" si="444"/>
        <v>21</v>
      </c>
      <c r="M541" s="8">
        <f t="shared" si="445"/>
        <v>-0.26832815729997472</v>
      </c>
      <c r="N541" s="39">
        <f>RANK(G542,$G$532:$G$551,1)</f>
        <v>16</v>
      </c>
      <c r="O541" s="42">
        <f>+CM553</f>
        <v>5</v>
      </c>
      <c r="P541" s="40">
        <f t="shared" si="442"/>
        <v>22.5</v>
      </c>
      <c r="Q541" s="40">
        <f t="shared" si="443"/>
        <v>31.25</v>
      </c>
      <c r="R541" s="40">
        <f t="shared" si="446"/>
        <v>25</v>
      </c>
      <c r="S541" s="40">
        <f t="shared" si="447"/>
        <v>-0.44721359549995793</v>
      </c>
      <c r="T541" s="4"/>
      <c r="U541" s="4"/>
      <c r="V541" s="43"/>
      <c r="W541" s="43"/>
      <c r="X541" s="43"/>
      <c r="Y541" s="43"/>
      <c r="Z541" s="43"/>
      <c r="AA541" s="43"/>
      <c r="AB541" s="43"/>
      <c r="AC541" s="43"/>
      <c r="AD541" s="43">
        <f t="shared" si="451"/>
        <v>1</v>
      </c>
      <c r="AE541" s="43">
        <f t="shared" si="452"/>
        <v>1</v>
      </c>
      <c r="AF541" s="43">
        <f t="shared" si="453"/>
        <v>1</v>
      </c>
      <c r="AG541" s="43">
        <f t="shared" si="454"/>
        <v>1</v>
      </c>
      <c r="AH541" s="43">
        <f t="shared" si="455"/>
        <v>1</v>
      </c>
      <c r="AI541" s="43">
        <f t="shared" si="456"/>
        <v>1</v>
      </c>
      <c r="AJ541" s="43">
        <f t="shared" si="457"/>
        <v>1</v>
      </c>
      <c r="AK541" s="43">
        <f t="shared" si="458"/>
        <v>1</v>
      </c>
      <c r="AL541" s="43">
        <f t="shared" si="459"/>
        <v>1</v>
      </c>
      <c r="AM541" s="43" t="b">
        <f t="shared" si="460"/>
        <v>0</v>
      </c>
      <c r="AN541" s="43">
        <f t="shared" si="461"/>
        <v>1</v>
      </c>
      <c r="AO541" s="43" t="e">
        <f>IF(#REF!&gt;=$H540,1)</f>
        <v>#REF!</v>
      </c>
      <c r="AP541" s="43" t="e">
        <f>IF(#REF!&gt;=$H540,1)</f>
        <v>#REF!</v>
      </c>
      <c r="AQ541" s="43" t="e">
        <f>IF(#REF!&gt;=$H540,1)</f>
        <v>#REF!</v>
      </c>
      <c r="AR541" s="43" t="e">
        <f>IF(#REF!&gt;=$H540,1)</f>
        <v>#REF!</v>
      </c>
      <c r="AS541" s="43" t="e">
        <f>IF(#REF!&gt;=$H540,1)</f>
        <v>#REF!</v>
      </c>
      <c r="AT541" s="43" t="e">
        <f>IF(#REF!&gt;=$H540,1)</f>
        <v>#REF!</v>
      </c>
      <c r="AU541" s="43" t="e">
        <f>IF(#REF!&gt;=$H540,1)</f>
        <v>#REF!</v>
      </c>
      <c r="AV541" s="43" t="e">
        <f>IF(#REF!&gt;=$H540,1)</f>
        <v>#REF!</v>
      </c>
      <c r="AW541" s="43" t="e">
        <f>IF(#REF!&gt;=$H540,1)</f>
        <v>#REF!</v>
      </c>
      <c r="AX541" s="43" t="e">
        <f>IF(#REF!&gt;=$H540,1)</f>
        <v>#REF!</v>
      </c>
      <c r="AY541" s="43" t="e">
        <f>IF(#REF!&gt;=$H540,1)</f>
        <v>#REF!</v>
      </c>
      <c r="AZ541" s="43" t="e">
        <f>IF(#REF!&gt;=$H540,1)</f>
        <v>#REF!</v>
      </c>
      <c r="BA541" s="43" t="e">
        <f>IF(#REF!&gt;=$H540,1)</f>
        <v>#REF!</v>
      </c>
      <c r="BB541" s="43" t="e">
        <f>IF(#REF!&gt;=$H540,1)</f>
        <v>#REF!</v>
      </c>
      <c r="BC541" s="43" t="e">
        <f>IF(#REF!&gt;=$H540,1)</f>
        <v>#REF!</v>
      </c>
      <c r="BD541" s="43" t="e">
        <f>IF(#REF!&gt;=$H540,1)</f>
        <v>#REF!</v>
      </c>
      <c r="BE541" s="43" t="e">
        <f>IF(#REF!&gt;=$H540,1)</f>
        <v>#REF!</v>
      </c>
      <c r="BF541" s="43" t="e">
        <f>IF(#REF!&gt;=$H540,1)</f>
        <v>#REF!</v>
      </c>
      <c r="BG541" s="43" t="e">
        <f>IF(#REF!&gt;=$H540,1)</f>
        <v>#REF!</v>
      </c>
      <c r="BH541" s="43" t="e">
        <f>IF(#REF!&gt;=$H540,1)</f>
        <v>#REF!</v>
      </c>
      <c r="BI541" s="43" t="e">
        <f>IF(#REF!&gt;=$H540,1)</f>
        <v>#REF!</v>
      </c>
      <c r="BJ541" s="43" t="e">
        <f>IF(#REF!&gt;=$H540,1)</f>
        <v>#REF!</v>
      </c>
      <c r="BK541" s="43" t="e">
        <f>IF(#REF!&gt;=$H540,1)</f>
        <v>#REF!</v>
      </c>
      <c r="BL541" s="43" t="e">
        <f>IF(#REF!&gt;=$H540,1)</f>
        <v>#REF!</v>
      </c>
      <c r="BM541" s="43" t="e">
        <f>IF(#REF!&gt;=$H540,1)</f>
        <v>#REF!</v>
      </c>
      <c r="BN541" s="43" t="e">
        <f>IF(#REF!&gt;=$H540,1)</f>
        <v>#REF!</v>
      </c>
      <c r="BO541" s="43" t="e">
        <f>IF(#REF!&gt;=$H540,1)</f>
        <v>#REF!</v>
      </c>
      <c r="BP541" s="43" t="e">
        <f>IF(#REF!&gt;=$H540,1)</f>
        <v>#REF!</v>
      </c>
      <c r="BQ541" s="43" t="e">
        <f>IF(#REF!&gt;=$H540,1)</f>
        <v>#REF!</v>
      </c>
      <c r="BR541" s="43" t="e">
        <f>IF(#REF!&gt;=$H540,1)</f>
        <v>#REF!</v>
      </c>
      <c r="BS541" s="43"/>
      <c r="BT541" s="43"/>
      <c r="BU541" s="43"/>
      <c r="BV541" s="43"/>
      <c r="BW541" s="43"/>
      <c r="BX541" s="43"/>
      <c r="BY541" s="43"/>
      <c r="BZ541" s="43"/>
      <c r="CA541" s="43"/>
      <c r="CB541" s="43"/>
      <c r="CC541" s="43"/>
      <c r="CD541" s="43"/>
      <c r="CE541" s="37"/>
      <c r="CF541" s="37"/>
      <c r="CG541" s="37"/>
      <c r="CH541" s="37"/>
      <c r="CI541" s="37"/>
      <c r="CJ541" s="37"/>
      <c r="CK541" s="37"/>
      <c r="CL541" s="37"/>
      <c r="CM541" s="37" t="b">
        <f t="shared" si="465"/>
        <v>0</v>
      </c>
      <c r="CN541" s="37" t="b">
        <f t="shared" si="466"/>
        <v>0</v>
      </c>
      <c r="CO541" s="37" t="b">
        <f t="shared" si="467"/>
        <v>0</v>
      </c>
      <c r="CP541" s="37" t="b">
        <f t="shared" si="468"/>
        <v>0</v>
      </c>
      <c r="CQ541" s="37" t="b">
        <f t="shared" si="469"/>
        <v>0</v>
      </c>
      <c r="CR541" s="37" t="b">
        <f t="shared" si="470"/>
        <v>0</v>
      </c>
      <c r="CS541" s="37" t="b">
        <f t="shared" si="471"/>
        <v>0</v>
      </c>
      <c r="CT541" s="37" t="b">
        <f t="shared" si="472"/>
        <v>0</v>
      </c>
      <c r="CU541" s="37" t="b">
        <f t="shared" si="473"/>
        <v>0</v>
      </c>
      <c r="CV541" s="37" t="b">
        <f t="shared" si="474"/>
        <v>0</v>
      </c>
      <c r="CW541" s="37" t="b">
        <f t="shared" si="475"/>
        <v>0</v>
      </c>
      <c r="CX541" s="37" t="e">
        <f>IF(#REF!&gt;=$N540,1)</f>
        <v>#REF!</v>
      </c>
      <c r="CY541" s="37" t="e">
        <f>IF(#REF!&gt;=$N540,1)</f>
        <v>#REF!</v>
      </c>
      <c r="CZ541" s="37" t="e">
        <f>IF(#REF!&gt;=$N540,1)</f>
        <v>#REF!</v>
      </c>
      <c r="DA541" s="37" t="e">
        <f>IF(#REF!&gt;=$N540,1)</f>
        <v>#REF!</v>
      </c>
      <c r="DB541" s="37" t="e">
        <f>IF(#REF!&gt;=$N540,1)</f>
        <v>#REF!</v>
      </c>
      <c r="DC541" s="37" t="e">
        <f>IF(#REF!&gt;=$N540,1)</f>
        <v>#REF!</v>
      </c>
      <c r="DD541" s="37" t="e">
        <f>IF(#REF!&gt;=$N540,1)</f>
        <v>#REF!</v>
      </c>
      <c r="DE541" s="37" t="e">
        <f>IF(#REF!&gt;=$N540,1)</f>
        <v>#REF!</v>
      </c>
      <c r="DF541" s="37" t="e">
        <f>IF(#REF!&gt;=$N540,1)</f>
        <v>#REF!</v>
      </c>
      <c r="DG541" s="37" t="e">
        <f>IF(#REF!&gt;=$N540,1)</f>
        <v>#REF!</v>
      </c>
      <c r="DH541" s="37" t="e">
        <f>IF(#REF!&gt;=$N540,1)</f>
        <v>#REF!</v>
      </c>
      <c r="DI541" s="37" t="e">
        <f>IF(#REF!&gt;=$N540,1)</f>
        <v>#REF!</v>
      </c>
      <c r="DJ541" s="37" t="e">
        <f>IF(#REF!&gt;=$N540,1)</f>
        <v>#REF!</v>
      </c>
      <c r="DK541" s="37" t="e">
        <f>IF(#REF!&gt;=$N540,1)</f>
        <v>#REF!</v>
      </c>
      <c r="DL541" s="37" t="e">
        <f>IF(#REF!&gt;=$N540,1)</f>
        <v>#REF!</v>
      </c>
      <c r="DM541" s="37" t="e">
        <f>IF(#REF!&gt;=$N540,1)</f>
        <v>#REF!</v>
      </c>
      <c r="DN541" s="37" t="e">
        <f>IF(#REF!&gt;=$N540,1)</f>
        <v>#REF!</v>
      </c>
      <c r="DO541" s="37" t="e">
        <f>IF(#REF!&gt;=$N540,1)</f>
        <v>#REF!</v>
      </c>
      <c r="DP541" s="37" t="e">
        <f>IF(#REF!&gt;=$N540,1)</f>
        <v>#REF!</v>
      </c>
      <c r="DQ541" s="37" t="e">
        <f>IF(#REF!&gt;=$N540,1)</f>
        <v>#REF!</v>
      </c>
      <c r="DR541" s="37" t="e">
        <f>IF(#REF!&gt;=$N540,1)</f>
        <v>#REF!</v>
      </c>
      <c r="DS541" s="37" t="e">
        <f>IF(#REF!&gt;=$N540,1)</f>
        <v>#REF!</v>
      </c>
      <c r="DT541" s="37" t="e">
        <f>IF(#REF!&gt;=$N540,1)</f>
        <v>#REF!</v>
      </c>
      <c r="DU541" s="37" t="e">
        <f>IF(#REF!&gt;=$N540,1)</f>
        <v>#REF!</v>
      </c>
      <c r="DV541" s="37" t="e">
        <f>IF(#REF!&gt;=$N540,1)</f>
        <v>#REF!</v>
      </c>
      <c r="DW541" s="37" t="e">
        <f>IF(#REF!&gt;=$N540,1)</f>
        <v>#REF!</v>
      </c>
      <c r="DX541" s="37" t="e">
        <f>IF(#REF!&gt;=$N540,1)</f>
        <v>#REF!</v>
      </c>
      <c r="DY541" s="37" t="e">
        <f>IF(#REF!&gt;=$N540,1)</f>
        <v>#REF!</v>
      </c>
      <c r="DZ541" s="37" t="e">
        <f>IF(#REF!&gt;=$N540,1)</f>
        <v>#REF!</v>
      </c>
      <c r="EA541" s="37" t="e">
        <f>IF(#REF!&gt;=$N540,1)</f>
        <v>#REF!</v>
      </c>
    </row>
    <row r="542" spans="6:131" ht="15" x14ac:dyDescent="0.25">
      <c r="F542" s="4">
        <v>11</v>
      </c>
      <c r="G542" s="7">
        <v>17</v>
      </c>
      <c r="H542" s="8">
        <f t="shared" si="439"/>
        <v>16</v>
      </c>
      <c r="I542" s="8">
        <f>+AE553</f>
        <v>10</v>
      </c>
      <c r="J542" s="8">
        <f t="shared" si="440"/>
        <v>27.5</v>
      </c>
      <c r="K542" s="8">
        <f t="shared" si="441"/>
        <v>41.25</v>
      </c>
      <c r="L542" s="8">
        <f t="shared" si="444"/>
        <v>31</v>
      </c>
      <c r="M542" s="8">
        <f t="shared" si="445"/>
        <v>0.54494926091306606</v>
      </c>
      <c r="N542" s="39">
        <f>RANK(G541,$G$532:$G$551,1)</f>
        <v>12</v>
      </c>
      <c r="O542" s="42">
        <f>+CN553</f>
        <v>4</v>
      </c>
      <c r="P542" s="40">
        <f t="shared" si="442"/>
        <v>27.5</v>
      </c>
      <c r="Q542" s="40">
        <f t="shared" si="443"/>
        <v>41.25</v>
      </c>
      <c r="R542" s="40">
        <f t="shared" si="446"/>
        <v>29</v>
      </c>
      <c r="S542" s="40">
        <f t="shared" si="447"/>
        <v>-0.23354968324845687</v>
      </c>
      <c r="T542" s="4"/>
      <c r="U542" s="4"/>
      <c r="V542" s="43"/>
      <c r="W542" s="43"/>
      <c r="X542" s="43"/>
      <c r="Y542" s="43"/>
      <c r="Z542" s="43"/>
      <c r="AA542" s="43"/>
      <c r="AB542" s="43"/>
      <c r="AC542" s="43"/>
      <c r="AD542" s="43"/>
      <c r="AE542" s="43">
        <f t="shared" si="452"/>
        <v>1</v>
      </c>
      <c r="AF542" s="43">
        <f t="shared" si="453"/>
        <v>1</v>
      </c>
      <c r="AG542" s="43">
        <f t="shared" si="454"/>
        <v>1</v>
      </c>
      <c r="AH542" s="43" t="b">
        <f t="shared" si="455"/>
        <v>0</v>
      </c>
      <c r="AI542" s="43" t="b">
        <f t="shared" si="456"/>
        <v>0</v>
      </c>
      <c r="AJ542" s="43">
        <f t="shared" si="457"/>
        <v>1</v>
      </c>
      <c r="AK542" s="43" t="b">
        <f t="shared" si="458"/>
        <v>0</v>
      </c>
      <c r="AL542" s="43">
        <f t="shared" si="459"/>
        <v>1</v>
      </c>
      <c r="AM542" s="43" t="b">
        <f t="shared" si="460"/>
        <v>0</v>
      </c>
      <c r="AN542" s="43">
        <f t="shared" si="461"/>
        <v>1</v>
      </c>
      <c r="AO542" s="43" t="e">
        <f>IF(#REF!&gt;=$H541,1)</f>
        <v>#REF!</v>
      </c>
      <c r="AP542" s="43" t="e">
        <f>IF(#REF!&gt;=$H541,1)</f>
        <v>#REF!</v>
      </c>
      <c r="AQ542" s="43" t="e">
        <f>IF(#REF!&gt;=$H541,1)</f>
        <v>#REF!</v>
      </c>
      <c r="AR542" s="43" t="e">
        <f>IF(#REF!&gt;=$H541,1)</f>
        <v>#REF!</v>
      </c>
      <c r="AS542" s="43" t="e">
        <f>IF(#REF!&gt;=$H541,1)</f>
        <v>#REF!</v>
      </c>
      <c r="AT542" s="43" t="e">
        <f>IF(#REF!&gt;=$H541,1)</f>
        <v>#REF!</v>
      </c>
      <c r="AU542" s="43" t="e">
        <f>IF(#REF!&gt;=$H541,1)</f>
        <v>#REF!</v>
      </c>
      <c r="AV542" s="43" t="e">
        <f>IF(#REF!&gt;=$H541,1)</f>
        <v>#REF!</v>
      </c>
      <c r="AW542" s="43" t="e">
        <f>IF(#REF!&gt;=$H541,1)</f>
        <v>#REF!</v>
      </c>
      <c r="AX542" s="43" t="e">
        <f>IF(#REF!&gt;=$H541,1)</f>
        <v>#REF!</v>
      </c>
      <c r="AY542" s="43" t="e">
        <f>IF(#REF!&gt;=$H541,1)</f>
        <v>#REF!</v>
      </c>
      <c r="AZ542" s="43" t="e">
        <f>IF(#REF!&gt;=$H541,1)</f>
        <v>#REF!</v>
      </c>
      <c r="BA542" s="43" t="e">
        <f>IF(#REF!&gt;=$H541,1)</f>
        <v>#REF!</v>
      </c>
      <c r="BB542" s="43" t="e">
        <f>IF(#REF!&gt;=$H541,1)</f>
        <v>#REF!</v>
      </c>
      <c r="BC542" s="43" t="e">
        <f>IF(#REF!&gt;=$H541,1)</f>
        <v>#REF!</v>
      </c>
      <c r="BD542" s="43" t="e">
        <f>IF(#REF!&gt;=$H541,1)</f>
        <v>#REF!</v>
      </c>
      <c r="BE542" s="43" t="e">
        <f>IF(#REF!&gt;=$H541,1)</f>
        <v>#REF!</v>
      </c>
      <c r="BF542" s="43" t="e">
        <f>IF(#REF!&gt;=$H541,1)</f>
        <v>#REF!</v>
      </c>
      <c r="BG542" s="43" t="e">
        <f>IF(#REF!&gt;=$H541,1)</f>
        <v>#REF!</v>
      </c>
      <c r="BH542" s="43" t="e">
        <f>IF(#REF!&gt;=$H541,1)</f>
        <v>#REF!</v>
      </c>
      <c r="BI542" s="43" t="e">
        <f>IF(#REF!&gt;=$H541,1)</f>
        <v>#REF!</v>
      </c>
      <c r="BJ542" s="43" t="e">
        <f>IF(#REF!&gt;=$H541,1)</f>
        <v>#REF!</v>
      </c>
      <c r="BK542" s="43" t="e">
        <f>IF(#REF!&gt;=$H541,1)</f>
        <v>#REF!</v>
      </c>
      <c r="BL542" s="43" t="e">
        <f>IF(#REF!&gt;=$H541,1)</f>
        <v>#REF!</v>
      </c>
      <c r="BM542" s="43" t="e">
        <f>IF(#REF!&gt;=$H541,1)</f>
        <v>#REF!</v>
      </c>
      <c r="BN542" s="43" t="e">
        <f>IF(#REF!&gt;=$H541,1)</f>
        <v>#REF!</v>
      </c>
      <c r="BO542" s="43" t="e">
        <f>IF(#REF!&gt;=$H541,1)</f>
        <v>#REF!</v>
      </c>
      <c r="BP542" s="43" t="e">
        <f>IF(#REF!&gt;=$H541,1)</f>
        <v>#REF!</v>
      </c>
      <c r="BQ542" s="43" t="e">
        <f>IF(#REF!&gt;=$H541,1)</f>
        <v>#REF!</v>
      </c>
      <c r="BR542" s="43" t="e">
        <f>IF(#REF!&gt;=$H541,1)</f>
        <v>#REF!</v>
      </c>
      <c r="BS542" s="43"/>
      <c r="BT542" s="43"/>
      <c r="BU542" s="43"/>
      <c r="BV542" s="43"/>
      <c r="BW542" s="43"/>
      <c r="BX542" s="43"/>
      <c r="BY542" s="43"/>
      <c r="BZ542" s="43"/>
      <c r="CA542" s="43"/>
      <c r="CB542" s="43"/>
      <c r="CC542" s="43"/>
      <c r="CD542" s="43"/>
      <c r="CE542" s="37"/>
      <c r="CF542" s="37"/>
      <c r="CG542" s="37"/>
      <c r="CH542" s="37"/>
      <c r="CI542" s="37"/>
      <c r="CJ542" s="37"/>
      <c r="CK542" s="37"/>
      <c r="CL542" s="37"/>
      <c r="CM542" s="37"/>
      <c r="CN542" s="37" t="b">
        <f t="shared" si="466"/>
        <v>0</v>
      </c>
      <c r="CO542" s="37" t="b">
        <f t="shared" si="467"/>
        <v>0</v>
      </c>
      <c r="CP542" s="37" t="b">
        <f t="shared" si="468"/>
        <v>0</v>
      </c>
      <c r="CQ542" s="37" t="b">
        <f t="shared" si="469"/>
        <v>0</v>
      </c>
      <c r="CR542" s="37" t="b">
        <f t="shared" si="470"/>
        <v>0</v>
      </c>
      <c r="CS542" s="37" t="b">
        <f t="shared" si="471"/>
        <v>0</v>
      </c>
      <c r="CT542" s="37" t="b">
        <f t="shared" si="472"/>
        <v>0</v>
      </c>
      <c r="CU542" s="37" t="b">
        <f t="shared" si="473"/>
        <v>0</v>
      </c>
      <c r="CV542" s="37" t="b">
        <f t="shared" si="474"/>
        <v>0</v>
      </c>
      <c r="CW542" s="37" t="b">
        <f t="shared" si="475"/>
        <v>0</v>
      </c>
      <c r="CX542" s="37" t="e">
        <f>IF(#REF!&gt;=$N541,1)</f>
        <v>#REF!</v>
      </c>
      <c r="CY542" s="37" t="e">
        <f>IF(#REF!&gt;=$N541,1)</f>
        <v>#REF!</v>
      </c>
      <c r="CZ542" s="37" t="e">
        <f>IF(#REF!&gt;=$N541,1)</f>
        <v>#REF!</v>
      </c>
      <c r="DA542" s="37" t="e">
        <f>IF(#REF!&gt;=$N541,1)</f>
        <v>#REF!</v>
      </c>
      <c r="DB542" s="37" t="e">
        <f>IF(#REF!&gt;=$N541,1)</f>
        <v>#REF!</v>
      </c>
      <c r="DC542" s="37" t="e">
        <f>IF(#REF!&gt;=$N541,1)</f>
        <v>#REF!</v>
      </c>
      <c r="DD542" s="37" t="e">
        <f>IF(#REF!&gt;=$N541,1)</f>
        <v>#REF!</v>
      </c>
      <c r="DE542" s="37" t="e">
        <f>IF(#REF!&gt;=$N541,1)</f>
        <v>#REF!</v>
      </c>
      <c r="DF542" s="37" t="e">
        <f>IF(#REF!&gt;=$N541,1)</f>
        <v>#REF!</v>
      </c>
      <c r="DG542" s="37" t="e">
        <f>IF(#REF!&gt;=$N541,1)</f>
        <v>#REF!</v>
      </c>
      <c r="DH542" s="37" t="e">
        <f>IF(#REF!&gt;=$N541,1)</f>
        <v>#REF!</v>
      </c>
      <c r="DI542" s="37" t="e">
        <f>IF(#REF!&gt;=$N541,1)</f>
        <v>#REF!</v>
      </c>
      <c r="DJ542" s="37" t="e">
        <f>IF(#REF!&gt;=$N541,1)</f>
        <v>#REF!</v>
      </c>
      <c r="DK542" s="37" t="e">
        <f>IF(#REF!&gt;=$N541,1)</f>
        <v>#REF!</v>
      </c>
      <c r="DL542" s="37" t="e">
        <f>IF(#REF!&gt;=$N541,1)</f>
        <v>#REF!</v>
      </c>
      <c r="DM542" s="37" t="e">
        <f>IF(#REF!&gt;=$N541,1)</f>
        <v>#REF!</v>
      </c>
      <c r="DN542" s="37" t="e">
        <f>IF(#REF!&gt;=$N541,1)</f>
        <v>#REF!</v>
      </c>
      <c r="DO542" s="37" t="e">
        <f>IF(#REF!&gt;=$N541,1)</f>
        <v>#REF!</v>
      </c>
      <c r="DP542" s="37" t="e">
        <f>IF(#REF!&gt;=$N541,1)</f>
        <v>#REF!</v>
      </c>
      <c r="DQ542" s="37" t="e">
        <f>IF(#REF!&gt;=$N541,1)</f>
        <v>#REF!</v>
      </c>
      <c r="DR542" s="37" t="e">
        <f>IF(#REF!&gt;=$N541,1)</f>
        <v>#REF!</v>
      </c>
      <c r="DS542" s="37" t="e">
        <f>IF(#REF!&gt;=$N541,1)</f>
        <v>#REF!</v>
      </c>
      <c r="DT542" s="37" t="e">
        <f>IF(#REF!&gt;=$N541,1)</f>
        <v>#REF!</v>
      </c>
      <c r="DU542" s="37" t="e">
        <f>IF(#REF!&gt;=$N541,1)</f>
        <v>#REF!</v>
      </c>
      <c r="DV542" s="37" t="e">
        <f>IF(#REF!&gt;=$N541,1)</f>
        <v>#REF!</v>
      </c>
      <c r="DW542" s="37" t="e">
        <f>IF(#REF!&gt;=$N541,1)</f>
        <v>#REF!</v>
      </c>
      <c r="DX542" s="37" t="e">
        <f>IF(#REF!&gt;=$N541,1)</f>
        <v>#REF!</v>
      </c>
      <c r="DY542" s="37" t="e">
        <f>IF(#REF!&gt;=$N541,1)</f>
        <v>#REF!</v>
      </c>
      <c r="DZ542" s="37" t="e">
        <f>IF(#REF!&gt;=$N541,1)</f>
        <v>#REF!</v>
      </c>
      <c r="EA542" s="37" t="e">
        <f>IF(#REF!&gt;=$N541,1)</f>
        <v>#REF!</v>
      </c>
    </row>
    <row r="543" spans="6:131" ht="15" x14ac:dyDescent="0.25">
      <c r="F543" s="4">
        <v>12</v>
      </c>
      <c r="G543" s="7">
        <v>17.100000000000001</v>
      </c>
      <c r="H543" s="8">
        <f t="shared" si="439"/>
        <v>17</v>
      </c>
      <c r="I543" s="8">
        <f>+AF553</f>
        <v>11</v>
      </c>
      <c r="J543" s="8">
        <f t="shared" si="440"/>
        <v>33</v>
      </c>
      <c r="K543" s="8">
        <f t="shared" si="441"/>
        <v>53.166666666666664</v>
      </c>
      <c r="L543" s="8">
        <f t="shared" si="444"/>
        <v>42</v>
      </c>
      <c r="M543" s="8">
        <f t="shared" si="445"/>
        <v>1.2343058663827349</v>
      </c>
      <c r="N543" s="39">
        <f>RANK(G540,$G$532:$G$551,1)</f>
        <v>3</v>
      </c>
      <c r="O543" s="42">
        <f>+CO553</f>
        <v>1</v>
      </c>
      <c r="P543" s="40">
        <f t="shared" si="442"/>
        <v>33</v>
      </c>
      <c r="Q543" s="40">
        <f t="shared" si="443"/>
        <v>53.166666666666664</v>
      </c>
      <c r="R543" s="40">
        <f t="shared" si="446"/>
        <v>30</v>
      </c>
      <c r="S543" s="40">
        <f t="shared" si="447"/>
        <v>0.41143528879424496</v>
      </c>
      <c r="T543" s="4"/>
      <c r="U543" s="4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>
        <f t="shared" si="453"/>
        <v>1</v>
      </c>
      <c r="AG543" s="43">
        <f t="shared" si="454"/>
        <v>1</v>
      </c>
      <c r="AH543" s="43" t="b">
        <f t="shared" si="455"/>
        <v>0</v>
      </c>
      <c r="AI543" s="43" t="b">
        <f t="shared" si="456"/>
        <v>0</v>
      </c>
      <c r="AJ543" s="43">
        <f t="shared" si="457"/>
        <v>1</v>
      </c>
      <c r="AK543" s="43" t="b">
        <f t="shared" si="458"/>
        <v>0</v>
      </c>
      <c r="AL543" s="43" t="b">
        <f t="shared" si="459"/>
        <v>0</v>
      </c>
      <c r="AM543" s="43" t="b">
        <f t="shared" si="460"/>
        <v>0</v>
      </c>
      <c r="AN543" s="43">
        <f t="shared" si="461"/>
        <v>1</v>
      </c>
      <c r="AO543" s="43" t="e">
        <f>IF(#REF!&gt;=$H542,1)</f>
        <v>#REF!</v>
      </c>
      <c r="AP543" s="43" t="e">
        <f>IF(#REF!&gt;=$H542,1)</f>
        <v>#REF!</v>
      </c>
      <c r="AQ543" s="43" t="e">
        <f>IF(#REF!&gt;=$H542,1)</f>
        <v>#REF!</v>
      </c>
      <c r="AR543" s="43" t="e">
        <f>IF(#REF!&gt;=$H542,1)</f>
        <v>#REF!</v>
      </c>
      <c r="AS543" s="43" t="e">
        <f>IF(#REF!&gt;=$H542,1)</f>
        <v>#REF!</v>
      </c>
      <c r="AT543" s="43" t="e">
        <f>IF(#REF!&gt;=$H542,1)</f>
        <v>#REF!</v>
      </c>
      <c r="AU543" s="43" t="e">
        <f>IF(#REF!&gt;=$H542,1)</f>
        <v>#REF!</v>
      </c>
      <c r="AV543" s="43" t="e">
        <f>IF(#REF!&gt;=$H542,1)</f>
        <v>#REF!</v>
      </c>
      <c r="AW543" s="43" t="e">
        <f>IF(#REF!&gt;=$H542,1)</f>
        <v>#REF!</v>
      </c>
      <c r="AX543" s="43" t="e">
        <f>IF(#REF!&gt;=$H542,1)</f>
        <v>#REF!</v>
      </c>
      <c r="AY543" s="43" t="e">
        <f>IF(#REF!&gt;=$H542,1)</f>
        <v>#REF!</v>
      </c>
      <c r="AZ543" s="43" t="e">
        <f>IF(#REF!&gt;=$H542,1)</f>
        <v>#REF!</v>
      </c>
      <c r="BA543" s="43" t="e">
        <f>IF(#REF!&gt;=$H542,1)</f>
        <v>#REF!</v>
      </c>
      <c r="BB543" s="43" t="e">
        <f>IF(#REF!&gt;=$H542,1)</f>
        <v>#REF!</v>
      </c>
      <c r="BC543" s="43" t="e">
        <f>IF(#REF!&gt;=$H542,1)</f>
        <v>#REF!</v>
      </c>
      <c r="BD543" s="43" t="e">
        <f>IF(#REF!&gt;=$H542,1)</f>
        <v>#REF!</v>
      </c>
      <c r="BE543" s="43" t="e">
        <f>IF(#REF!&gt;=$H542,1)</f>
        <v>#REF!</v>
      </c>
      <c r="BF543" s="43" t="e">
        <f>IF(#REF!&gt;=$H542,1)</f>
        <v>#REF!</v>
      </c>
      <c r="BG543" s="43" t="e">
        <f>IF(#REF!&gt;=$H542,1)</f>
        <v>#REF!</v>
      </c>
      <c r="BH543" s="43" t="e">
        <f>IF(#REF!&gt;=$H542,1)</f>
        <v>#REF!</v>
      </c>
      <c r="BI543" s="43" t="e">
        <f>IF(#REF!&gt;=$H542,1)</f>
        <v>#REF!</v>
      </c>
      <c r="BJ543" s="43" t="e">
        <f>IF(#REF!&gt;=$H542,1)</f>
        <v>#REF!</v>
      </c>
      <c r="BK543" s="43" t="e">
        <f>IF(#REF!&gt;=$H542,1)</f>
        <v>#REF!</v>
      </c>
      <c r="BL543" s="43" t="e">
        <f>IF(#REF!&gt;=$H542,1)</f>
        <v>#REF!</v>
      </c>
      <c r="BM543" s="43" t="e">
        <f>IF(#REF!&gt;=$H542,1)</f>
        <v>#REF!</v>
      </c>
      <c r="BN543" s="43" t="e">
        <f>IF(#REF!&gt;=$H542,1)</f>
        <v>#REF!</v>
      </c>
      <c r="BO543" s="43" t="e">
        <f>IF(#REF!&gt;=$H542,1)</f>
        <v>#REF!</v>
      </c>
      <c r="BP543" s="43" t="e">
        <f>IF(#REF!&gt;=$H542,1)</f>
        <v>#REF!</v>
      </c>
      <c r="BQ543" s="43" t="e">
        <f>IF(#REF!&gt;=$H542,1)</f>
        <v>#REF!</v>
      </c>
      <c r="BR543" s="43" t="e">
        <f>IF(#REF!&gt;=$H542,1)</f>
        <v>#REF!</v>
      </c>
      <c r="BS543" s="43"/>
      <c r="BT543" s="43"/>
      <c r="BU543" s="43"/>
      <c r="BV543" s="43"/>
      <c r="BW543" s="43"/>
      <c r="BX543" s="43"/>
      <c r="BY543" s="43"/>
      <c r="BZ543" s="43"/>
      <c r="CA543" s="43"/>
      <c r="CB543" s="43"/>
      <c r="CC543" s="43"/>
      <c r="CD543" s="43"/>
      <c r="CE543" s="37"/>
      <c r="CF543" s="37"/>
      <c r="CG543" s="37"/>
      <c r="CH543" s="37"/>
      <c r="CI543" s="37"/>
      <c r="CJ543" s="37"/>
      <c r="CK543" s="37"/>
      <c r="CL543" s="37"/>
      <c r="CM543" s="37"/>
      <c r="CN543" s="37"/>
      <c r="CO543" s="37" t="b">
        <f t="shared" si="467"/>
        <v>0</v>
      </c>
      <c r="CP543" s="37" t="b">
        <f t="shared" si="468"/>
        <v>0</v>
      </c>
      <c r="CQ543" s="37" t="b">
        <f t="shared" si="469"/>
        <v>0</v>
      </c>
      <c r="CR543" s="37" t="b">
        <f t="shared" si="470"/>
        <v>0</v>
      </c>
      <c r="CS543" s="37">
        <f t="shared" si="471"/>
        <v>1</v>
      </c>
      <c r="CT543" s="37" t="b">
        <f t="shared" si="472"/>
        <v>0</v>
      </c>
      <c r="CU543" s="37" t="b">
        <f t="shared" si="473"/>
        <v>0</v>
      </c>
      <c r="CV543" s="37">
        <f t="shared" si="474"/>
        <v>1</v>
      </c>
      <c r="CW543" s="37" t="b">
        <f t="shared" si="475"/>
        <v>0</v>
      </c>
      <c r="CX543" s="37" t="e">
        <f>IF(#REF!&gt;=$N542,1)</f>
        <v>#REF!</v>
      </c>
      <c r="CY543" s="37" t="e">
        <f>IF(#REF!&gt;=$N542,1)</f>
        <v>#REF!</v>
      </c>
      <c r="CZ543" s="37" t="e">
        <f>IF(#REF!&gt;=$N542,1)</f>
        <v>#REF!</v>
      </c>
      <c r="DA543" s="37" t="e">
        <f>IF(#REF!&gt;=$N542,1)</f>
        <v>#REF!</v>
      </c>
      <c r="DB543" s="37" t="e">
        <f>IF(#REF!&gt;=$N542,1)</f>
        <v>#REF!</v>
      </c>
      <c r="DC543" s="37" t="e">
        <f>IF(#REF!&gt;=$N542,1)</f>
        <v>#REF!</v>
      </c>
      <c r="DD543" s="37" t="e">
        <f>IF(#REF!&gt;=$N542,1)</f>
        <v>#REF!</v>
      </c>
      <c r="DE543" s="37" t="e">
        <f>IF(#REF!&gt;=$N542,1)</f>
        <v>#REF!</v>
      </c>
      <c r="DF543" s="37" t="e">
        <f>IF(#REF!&gt;=$N542,1)</f>
        <v>#REF!</v>
      </c>
      <c r="DG543" s="37" t="e">
        <f>IF(#REF!&gt;=$N542,1)</f>
        <v>#REF!</v>
      </c>
      <c r="DH543" s="37" t="e">
        <f>IF(#REF!&gt;=$N542,1)</f>
        <v>#REF!</v>
      </c>
      <c r="DI543" s="37" t="e">
        <f>IF(#REF!&gt;=$N542,1)</f>
        <v>#REF!</v>
      </c>
      <c r="DJ543" s="37" t="e">
        <f>IF(#REF!&gt;=$N542,1)</f>
        <v>#REF!</v>
      </c>
      <c r="DK543" s="37" t="e">
        <f>IF(#REF!&gt;=$N542,1)</f>
        <v>#REF!</v>
      </c>
      <c r="DL543" s="37" t="e">
        <f>IF(#REF!&gt;=$N542,1)</f>
        <v>#REF!</v>
      </c>
      <c r="DM543" s="37" t="e">
        <f>IF(#REF!&gt;=$N542,1)</f>
        <v>#REF!</v>
      </c>
      <c r="DN543" s="37" t="e">
        <f>IF(#REF!&gt;=$N542,1)</f>
        <v>#REF!</v>
      </c>
      <c r="DO543" s="37" t="e">
        <f>IF(#REF!&gt;=$N542,1)</f>
        <v>#REF!</v>
      </c>
      <c r="DP543" s="37" t="e">
        <f>IF(#REF!&gt;=$N542,1)</f>
        <v>#REF!</v>
      </c>
      <c r="DQ543" s="37" t="e">
        <f>IF(#REF!&gt;=$N542,1)</f>
        <v>#REF!</v>
      </c>
      <c r="DR543" s="37" t="e">
        <f>IF(#REF!&gt;=$N542,1)</f>
        <v>#REF!</v>
      </c>
      <c r="DS543" s="37" t="e">
        <f>IF(#REF!&gt;=$N542,1)</f>
        <v>#REF!</v>
      </c>
      <c r="DT543" s="37" t="e">
        <f>IF(#REF!&gt;=$N542,1)</f>
        <v>#REF!</v>
      </c>
      <c r="DU543" s="37" t="e">
        <f>IF(#REF!&gt;=$N542,1)</f>
        <v>#REF!</v>
      </c>
      <c r="DV543" s="37" t="e">
        <f>IF(#REF!&gt;=$N542,1)</f>
        <v>#REF!</v>
      </c>
      <c r="DW543" s="37" t="e">
        <f>IF(#REF!&gt;=$N542,1)</f>
        <v>#REF!</v>
      </c>
      <c r="DX543" s="37" t="e">
        <f>IF(#REF!&gt;=$N542,1)</f>
        <v>#REF!</v>
      </c>
      <c r="DY543" s="37" t="e">
        <f>IF(#REF!&gt;=$N542,1)</f>
        <v>#REF!</v>
      </c>
      <c r="DZ543" s="37" t="e">
        <f>IF(#REF!&gt;=$N542,1)</f>
        <v>#REF!</v>
      </c>
      <c r="EA543" s="37" t="e">
        <f>IF(#REF!&gt;=$N542,1)</f>
        <v>#REF!</v>
      </c>
    </row>
    <row r="544" spans="6:131" ht="15" x14ac:dyDescent="0.25">
      <c r="F544" s="4">
        <v>13</v>
      </c>
      <c r="G544" s="7">
        <v>17.2</v>
      </c>
      <c r="H544" s="8">
        <f t="shared" si="439"/>
        <v>19</v>
      </c>
      <c r="I544" s="8">
        <f>+AG553</f>
        <v>12</v>
      </c>
      <c r="J544" s="8">
        <f t="shared" si="440"/>
        <v>39</v>
      </c>
      <c r="K544" s="8">
        <f t="shared" si="441"/>
        <v>67.166666666666671</v>
      </c>
      <c r="L544" s="8">
        <f t="shared" si="444"/>
        <v>54</v>
      </c>
      <c r="M544" s="8">
        <f t="shared" si="445"/>
        <v>1.8302666282596891</v>
      </c>
      <c r="N544" s="39">
        <f>RANK(G539,$G$532:$G$551,1)</f>
        <v>11</v>
      </c>
      <c r="O544" s="42">
        <f>+CP553</f>
        <v>5</v>
      </c>
      <c r="P544" s="40">
        <f t="shared" si="442"/>
        <v>39</v>
      </c>
      <c r="Q544" s="40">
        <f t="shared" si="443"/>
        <v>67.166666666666671</v>
      </c>
      <c r="R544" s="40">
        <f t="shared" si="446"/>
        <v>35</v>
      </c>
      <c r="S544" s="40">
        <f t="shared" si="447"/>
        <v>0.48807110086925043</v>
      </c>
      <c r="T544" s="4"/>
      <c r="U544" s="4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>
        <f t="shared" si="454"/>
        <v>1</v>
      </c>
      <c r="AH544" s="43" t="b">
        <f t="shared" si="455"/>
        <v>0</v>
      </c>
      <c r="AI544" s="43" t="b">
        <f t="shared" si="456"/>
        <v>0</v>
      </c>
      <c r="AJ544" s="43">
        <f t="shared" si="457"/>
        <v>1</v>
      </c>
      <c r="AK544" s="43" t="b">
        <f t="shared" si="458"/>
        <v>0</v>
      </c>
      <c r="AL544" s="43" t="b">
        <f t="shared" si="459"/>
        <v>0</v>
      </c>
      <c r="AM544" s="43" t="b">
        <f t="shared" si="460"/>
        <v>0</v>
      </c>
      <c r="AN544" s="43">
        <f t="shared" si="461"/>
        <v>1</v>
      </c>
      <c r="AO544" s="43" t="e">
        <f>IF(#REF!&gt;=$H543,1)</f>
        <v>#REF!</v>
      </c>
      <c r="AP544" s="43" t="e">
        <f>IF(#REF!&gt;=$H543,1)</f>
        <v>#REF!</v>
      </c>
      <c r="AQ544" s="43" t="e">
        <f>IF(#REF!&gt;=$H543,1)</f>
        <v>#REF!</v>
      </c>
      <c r="AR544" s="43" t="e">
        <f>IF(#REF!&gt;=$H543,1)</f>
        <v>#REF!</v>
      </c>
      <c r="AS544" s="43" t="e">
        <f>IF(#REF!&gt;=$H543,1)</f>
        <v>#REF!</v>
      </c>
      <c r="AT544" s="43" t="e">
        <f>IF(#REF!&gt;=$H543,1)</f>
        <v>#REF!</v>
      </c>
      <c r="AU544" s="43" t="e">
        <f>IF(#REF!&gt;=$H543,1)</f>
        <v>#REF!</v>
      </c>
      <c r="AV544" s="43" t="e">
        <f>IF(#REF!&gt;=$H543,1)</f>
        <v>#REF!</v>
      </c>
      <c r="AW544" s="43" t="e">
        <f>IF(#REF!&gt;=$H543,1)</f>
        <v>#REF!</v>
      </c>
      <c r="AX544" s="43" t="e">
        <f>IF(#REF!&gt;=$H543,1)</f>
        <v>#REF!</v>
      </c>
      <c r="AY544" s="43" t="e">
        <f>IF(#REF!&gt;=$H543,1)</f>
        <v>#REF!</v>
      </c>
      <c r="AZ544" s="43" t="e">
        <f>IF(#REF!&gt;=$H543,1)</f>
        <v>#REF!</v>
      </c>
      <c r="BA544" s="43" t="e">
        <f>IF(#REF!&gt;=$H543,1)</f>
        <v>#REF!</v>
      </c>
      <c r="BB544" s="43" t="e">
        <f>IF(#REF!&gt;=$H543,1)</f>
        <v>#REF!</v>
      </c>
      <c r="BC544" s="43" t="e">
        <f>IF(#REF!&gt;=$H543,1)</f>
        <v>#REF!</v>
      </c>
      <c r="BD544" s="43" t="e">
        <f>IF(#REF!&gt;=$H543,1)</f>
        <v>#REF!</v>
      </c>
      <c r="BE544" s="43" t="e">
        <f>IF(#REF!&gt;=$H543,1)</f>
        <v>#REF!</v>
      </c>
      <c r="BF544" s="43" t="e">
        <f>IF(#REF!&gt;=$H543,1)</f>
        <v>#REF!</v>
      </c>
      <c r="BG544" s="43" t="e">
        <f>IF(#REF!&gt;=$H543,1)</f>
        <v>#REF!</v>
      </c>
      <c r="BH544" s="43" t="e">
        <f>IF(#REF!&gt;=$H543,1)</f>
        <v>#REF!</v>
      </c>
      <c r="BI544" s="43" t="e">
        <f>IF(#REF!&gt;=$H543,1)</f>
        <v>#REF!</v>
      </c>
      <c r="BJ544" s="43" t="e">
        <f>IF(#REF!&gt;=$H543,1)</f>
        <v>#REF!</v>
      </c>
      <c r="BK544" s="43" t="e">
        <f>IF(#REF!&gt;=$H543,1)</f>
        <v>#REF!</v>
      </c>
      <c r="BL544" s="43" t="e">
        <f>IF(#REF!&gt;=$H543,1)</f>
        <v>#REF!</v>
      </c>
      <c r="BM544" s="43" t="e">
        <f>IF(#REF!&gt;=$H543,1)</f>
        <v>#REF!</v>
      </c>
      <c r="BN544" s="43" t="e">
        <f>IF(#REF!&gt;=$H543,1)</f>
        <v>#REF!</v>
      </c>
      <c r="BO544" s="43" t="e">
        <f>IF(#REF!&gt;=$H543,1)</f>
        <v>#REF!</v>
      </c>
      <c r="BP544" s="43" t="e">
        <f>IF(#REF!&gt;=$H543,1)</f>
        <v>#REF!</v>
      </c>
      <c r="BQ544" s="43" t="e">
        <f>IF(#REF!&gt;=$H543,1)</f>
        <v>#REF!</v>
      </c>
      <c r="BR544" s="43" t="e">
        <f>IF(#REF!&gt;=$H543,1)</f>
        <v>#REF!</v>
      </c>
      <c r="BS544" s="43"/>
      <c r="BT544" s="43"/>
      <c r="BU544" s="43"/>
      <c r="BV544" s="43"/>
      <c r="BW544" s="43"/>
      <c r="BX544" s="43"/>
      <c r="BY544" s="43"/>
      <c r="BZ544" s="43"/>
      <c r="CA544" s="43"/>
      <c r="CB544" s="43"/>
      <c r="CC544" s="43"/>
      <c r="CD544" s="43"/>
      <c r="CE544" s="37"/>
      <c r="CF544" s="37"/>
      <c r="CG544" s="37"/>
      <c r="CH544" s="37"/>
      <c r="CI544" s="37"/>
      <c r="CJ544" s="37"/>
      <c r="CK544" s="37"/>
      <c r="CL544" s="37"/>
      <c r="CM544" s="37"/>
      <c r="CN544" s="37"/>
      <c r="CO544" s="37"/>
      <c r="CP544" s="37">
        <f t="shared" si="468"/>
        <v>1</v>
      </c>
      <c r="CQ544" s="37">
        <f t="shared" si="469"/>
        <v>1</v>
      </c>
      <c r="CR544" s="37" t="b">
        <f t="shared" si="470"/>
        <v>0</v>
      </c>
      <c r="CS544" s="37">
        <f t="shared" si="471"/>
        <v>1</v>
      </c>
      <c r="CT544" s="37">
        <f t="shared" si="472"/>
        <v>1</v>
      </c>
      <c r="CU544" s="37">
        <f t="shared" si="473"/>
        <v>1</v>
      </c>
      <c r="CV544" s="37">
        <f t="shared" si="474"/>
        <v>1</v>
      </c>
      <c r="CW544" s="37">
        <f t="shared" si="475"/>
        <v>1</v>
      </c>
      <c r="CX544" s="37" t="e">
        <f>IF(#REF!&gt;=$N543,1)</f>
        <v>#REF!</v>
      </c>
      <c r="CY544" s="37" t="e">
        <f>IF(#REF!&gt;=$N543,1)</f>
        <v>#REF!</v>
      </c>
      <c r="CZ544" s="37" t="e">
        <f>IF(#REF!&gt;=$N543,1)</f>
        <v>#REF!</v>
      </c>
      <c r="DA544" s="37" t="e">
        <f>IF(#REF!&gt;=$N543,1)</f>
        <v>#REF!</v>
      </c>
      <c r="DB544" s="37" t="e">
        <f>IF(#REF!&gt;=$N543,1)</f>
        <v>#REF!</v>
      </c>
      <c r="DC544" s="37" t="e">
        <f>IF(#REF!&gt;=$N543,1)</f>
        <v>#REF!</v>
      </c>
      <c r="DD544" s="37" t="e">
        <f>IF(#REF!&gt;=$N543,1)</f>
        <v>#REF!</v>
      </c>
      <c r="DE544" s="37" t="e">
        <f>IF(#REF!&gt;=$N543,1)</f>
        <v>#REF!</v>
      </c>
      <c r="DF544" s="37" t="e">
        <f>IF(#REF!&gt;=$N543,1)</f>
        <v>#REF!</v>
      </c>
      <c r="DG544" s="37" t="e">
        <f>IF(#REF!&gt;=$N543,1)</f>
        <v>#REF!</v>
      </c>
      <c r="DH544" s="37" t="e">
        <f>IF(#REF!&gt;=$N543,1)</f>
        <v>#REF!</v>
      </c>
      <c r="DI544" s="37" t="e">
        <f>IF(#REF!&gt;=$N543,1)</f>
        <v>#REF!</v>
      </c>
      <c r="DJ544" s="37" t="e">
        <f>IF(#REF!&gt;=$N543,1)</f>
        <v>#REF!</v>
      </c>
      <c r="DK544" s="37" t="e">
        <f>IF(#REF!&gt;=$N543,1)</f>
        <v>#REF!</v>
      </c>
      <c r="DL544" s="37" t="e">
        <f>IF(#REF!&gt;=$N543,1)</f>
        <v>#REF!</v>
      </c>
      <c r="DM544" s="37" t="e">
        <f>IF(#REF!&gt;=$N543,1)</f>
        <v>#REF!</v>
      </c>
      <c r="DN544" s="37" t="e">
        <f>IF(#REF!&gt;=$N543,1)</f>
        <v>#REF!</v>
      </c>
      <c r="DO544" s="37" t="e">
        <f>IF(#REF!&gt;=$N543,1)</f>
        <v>#REF!</v>
      </c>
      <c r="DP544" s="37" t="e">
        <f>IF(#REF!&gt;=$N543,1)</f>
        <v>#REF!</v>
      </c>
      <c r="DQ544" s="37" t="e">
        <f>IF(#REF!&gt;=$N543,1)</f>
        <v>#REF!</v>
      </c>
      <c r="DR544" s="37" t="e">
        <f>IF(#REF!&gt;=$N543,1)</f>
        <v>#REF!</v>
      </c>
      <c r="DS544" s="37" t="e">
        <f>IF(#REF!&gt;=$N543,1)</f>
        <v>#REF!</v>
      </c>
      <c r="DT544" s="37" t="e">
        <f>IF(#REF!&gt;=$N543,1)</f>
        <v>#REF!</v>
      </c>
      <c r="DU544" s="37" t="e">
        <f>IF(#REF!&gt;=$N543,1)</f>
        <v>#REF!</v>
      </c>
      <c r="DV544" s="37" t="e">
        <f>IF(#REF!&gt;=$N543,1)</f>
        <v>#REF!</v>
      </c>
      <c r="DW544" s="37" t="e">
        <f>IF(#REF!&gt;=$N543,1)</f>
        <v>#REF!</v>
      </c>
      <c r="DX544" s="37" t="e">
        <f>IF(#REF!&gt;=$N543,1)</f>
        <v>#REF!</v>
      </c>
      <c r="DY544" s="37" t="e">
        <f>IF(#REF!&gt;=$N543,1)</f>
        <v>#REF!</v>
      </c>
      <c r="DZ544" s="37" t="e">
        <f>IF(#REF!&gt;=$N543,1)</f>
        <v>#REF!</v>
      </c>
      <c r="EA544" s="37" t="e">
        <f>IF(#REF!&gt;=$N543,1)</f>
        <v>#REF!</v>
      </c>
    </row>
    <row r="545" spans="6:131" ht="15" x14ac:dyDescent="0.25">
      <c r="F545" s="4">
        <v>14</v>
      </c>
      <c r="G545" s="7">
        <v>16.100000000000001</v>
      </c>
      <c r="H545" s="8">
        <f t="shared" si="439"/>
        <v>4</v>
      </c>
      <c r="I545" s="8">
        <f>+AH553</f>
        <v>2</v>
      </c>
      <c r="J545" s="8">
        <f t="shared" si="440"/>
        <v>45.5</v>
      </c>
      <c r="K545" s="8">
        <f t="shared" si="441"/>
        <v>83.416666666666671</v>
      </c>
      <c r="L545" s="8">
        <f t="shared" si="444"/>
        <v>56</v>
      </c>
      <c r="M545" s="8">
        <f t="shared" si="445"/>
        <v>1.1496426930478538</v>
      </c>
      <c r="N545" s="39">
        <f>RANK(G538,$G$532:$G$551,1)</f>
        <v>6</v>
      </c>
      <c r="O545" s="42">
        <f>+CQ553</f>
        <v>4</v>
      </c>
      <c r="P545" s="40">
        <f t="shared" si="442"/>
        <v>45.5</v>
      </c>
      <c r="Q545" s="40">
        <f t="shared" si="443"/>
        <v>83.416666666666671</v>
      </c>
      <c r="R545" s="40">
        <f t="shared" si="446"/>
        <v>39</v>
      </c>
      <c r="S545" s="40">
        <f t="shared" si="447"/>
        <v>0.71168357188676656</v>
      </c>
      <c r="T545" s="4"/>
      <c r="U545" s="4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 t="b">
        <f t="shared" si="455"/>
        <v>0</v>
      </c>
      <c r="AI545" s="43" t="b">
        <f t="shared" si="456"/>
        <v>0</v>
      </c>
      <c r="AJ545" s="43">
        <f t="shared" si="457"/>
        <v>1</v>
      </c>
      <c r="AK545" s="43" t="b">
        <f t="shared" si="458"/>
        <v>0</v>
      </c>
      <c r="AL545" s="43" t="b">
        <f t="shared" si="459"/>
        <v>0</v>
      </c>
      <c r="AM545" s="43" t="b">
        <f t="shared" si="460"/>
        <v>0</v>
      </c>
      <c r="AN545" s="43" t="b">
        <f t="shared" si="461"/>
        <v>0</v>
      </c>
      <c r="AO545" s="43" t="e">
        <f>IF(#REF!&gt;=$H544,1)</f>
        <v>#REF!</v>
      </c>
      <c r="AP545" s="43" t="e">
        <f>IF(#REF!&gt;=$H544,1)</f>
        <v>#REF!</v>
      </c>
      <c r="AQ545" s="43" t="e">
        <f>IF(#REF!&gt;=$H544,1)</f>
        <v>#REF!</v>
      </c>
      <c r="AR545" s="43" t="e">
        <f>IF(#REF!&gt;=$H544,1)</f>
        <v>#REF!</v>
      </c>
      <c r="AS545" s="43" t="e">
        <f>IF(#REF!&gt;=$H544,1)</f>
        <v>#REF!</v>
      </c>
      <c r="AT545" s="43" t="e">
        <f>IF(#REF!&gt;=$H544,1)</f>
        <v>#REF!</v>
      </c>
      <c r="AU545" s="43" t="e">
        <f>IF(#REF!&gt;=$H544,1)</f>
        <v>#REF!</v>
      </c>
      <c r="AV545" s="43" t="e">
        <f>IF(#REF!&gt;=$H544,1)</f>
        <v>#REF!</v>
      </c>
      <c r="AW545" s="43" t="e">
        <f>IF(#REF!&gt;=$H544,1)</f>
        <v>#REF!</v>
      </c>
      <c r="AX545" s="43" t="e">
        <f>IF(#REF!&gt;=$H544,1)</f>
        <v>#REF!</v>
      </c>
      <c r="AY545" s="43" t="e">
        <f>IF(#REF!&gt;=$H544,1)</f>
        <v>#REF!</v>
      </c>
      <c r="AZ545" s="43" t="e">
        <f>IF(#REF!&gt;=$H544,1)</f>
        <v>#REF!</v>
      </c>
      <c r="BA545" s="43" t="e">
        <f>IF(#REF!&gt;=$H544,1)</f>
        <v>#REF!</v>
      </c>
      <c r="BB545" s="43" t="e">
        <f>IF(#REF!&gt;=$H544,1)</f>
        <v>#REF!</v>
      </c>
      <c r="BC545" s="43" t="e">
        <f>IF(#REF!&gt;=$H544,1)</f>
        <v>#REF!</v>
      </c>
      <c r="BD545" s="43" t="e">
        <f>IF(#REF!&gt;=$H544,1)</f>
        <v>#REF!</v>
      </c>
      <c r="BE545" s="43" t="e">
        <f>IF(#REF!&gt;=$H544,1)</f>
        <v>#REF!</v>
      </c>
      <c r="BF545" s="43" t="e">
        <f>IF(#REF!&gt;=$H544,1)</f>
        <v>#REF!</v>
      </c>
      <c r="BG545" s="43" t="e">
        <f>IF(#REF!&gt;=$H544,1)</f>
        <v>#REF!</v>
      </c>
      <c r="BH545" s="43" t="e">
        <f>IF(#REF!&gt;=$H544,1)</f>
        <v>#REF!</v>
      </c>
      <c r="BI545" s="43" t="e">
        <f>IF(#REF!&gt;=$H544,1)</f>
        <v>#REF!</v>
      </c>
      <c r="BJ545" s="43" t="e">
        <f>IF(#REF!&gt;=$H544,1)</f>
        <v>#REF!</v>
      </c>
      <c r="BK545" s="43" t="e">
        <f>IF(#REF!&gt;=$H544,1)</f>
        <v>#REF!</v>
      </c>
      <c r="BL545" s="43" t="e">
        <f>IF(#REF!&gt;=$H544,1)</f>
        <v>#REF!</v>
      </c>
      <c r="BM545" s="43" t="e">
        <f>IF(#REF!&gt;=$H544,1)</f>
        <v>#REF!</v>
      </c>
      <c r="BN545" s="43" t="e">
        <f>IF(#REF!&gt;=$H544,1)</f>
        <v>#REF!</v>
      </c>
      <c r="BO545" s="43" t="e">
        <f>IF(#REF!&gt;=$H544,1)</f>
        <v>#REF!</v>
      </c>
      <c r="BP545" s="43" t="e">
        <f>IF(#REF!&gt;=$H544,1)</f>
        <v>#REF!</v>
      </c>
      <c r="BQ545" s="43" t="e">
        <f>IF(#REF!&gt;=$H544,1)</f>
        <v>#REF!</v>
      </c>
      <c r="BR545" s="43" t="e">
        <f>IF(#REF!&gt;=$H544,1)</f>
        <v>#REF!</v>
      </c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  <c r="CD545" s="43"/>
      <c r="CE545" s="37"/>
      <c r="CF545" s="37"/>
      <c r="CG545" s="37"/>
      <c r="CH545" s="37"/>
      <c r="CI545" s="37"/>
      <c r="CJ545" s="37"/>
      <c r="CK545" s="37"/>
      <c r="CL545" s="37"/>
      <c r="CM545" s="37"/>
      <c r="CN545" s="37"/>
      <c r="CO545" s="37"/>
      <c r="CP545" s="37"/>
      <c r="CQ545" s="37" t="b">
        <f t="shared" si="469"/>
        <v>0</v>
      </c>
      <c r="CR545" s="37" t="b">
        <f t="shared" si="470"/>
        <v>0</v>
      </c>
      <c r="CS545" s="37">
        <f t="shared" si="471"/>
        <v>1</v>
      </c>
      <c r="CT545" s="37" t="b">
        <f t="shared" si="472"/>
        <v>0</v>
      </c>
      <c r="CU545" s="37" t="b">
        <f t="shared" si="473"/>
        <v>0</v>
      </c>
      <c r="CV545" s="37">
        <f t="shared" si="474"/>
        <v>1</v>
      </c>
      <c r="CW545" s="37" t="b">
        <f t="shared" si="475"/>
        <v>0</v>
      </c>
      <c r="CX545" s="37" t="e">
        <f>IF(#REF!&gt;=$N544,1)</f>
        <v>#REF!</v>
      </c>
      <c r="CY545" s="37" t="e">
        <f>IF(#REF!&gt;=$N544,1)</f>
        <v>#REF!</v>
      </c>
      <c r="CZ545" s="37" t="e">
        <f>IF(#REF!&gt;=$N544,1)</f>
        <v>#REF!</v>
      </c>
      <c r="DA545" s="37" t="e">
        <f>IF(#REF!&gt;=$N544,1)</f>
        <v>#REF!</v>
      </c>
      <c r="DB545" s="37" t="e">
        <f>IF(#REF!&gt;=$N544,1)</f>
        <v>#REF!</v>
      </c>
      <c r="DC545" s="37" t="e">
        <f>IF(#REF!&gt;=$N544,1)</f>
        <v>#REF!</v>
      </c>
      <c r="DD545" s="37" t="e">
        <f>IF(#REF!&gt;=$N544,1)</f>
        <v>#REF!</v>
      </c>
      <c r="DE545" s="37" t="e">
        <f>IF(#REF!&gt;=$N544,1)</f>
        <v>#REF!</v>
      </c>
      <c r="DF545" s="37" t="e">
        <f>IF(#REF!&gt;=$N544,1)</f>
        <v>#REF!</v>
      </c>
      <c r="DG545" s="37" t="e">
        <f>IF(#REF!&gt;=$N544,1)</f>
        <v>#REF!</v>
      </c>
      <c r="DH545" s="37" t="e">
        <f>IF(#REF!&gt;=$N544,1)</f>
        <v>#REF!</v>
      </c>
      <c r="DI545" s="37" t="e">
        <f>IF(#REF!&gt;=$N544,1)</f>
        <v>#REF!</v>
      </c>
      <c r="DJ545" s="37" t="e">
        <f>IF(#REF!&gt;=$N544,1)</f>
        <v>#REF!</v>
      </c>
      <c r="DK545" s="37" t="e">
        <f>IF(#REF!&gt;=$N544,1)</f>
        <v>#REF!</v>
      </c>
      <c r="DL545" s="37" t="e">
        <f>IF(#REF!&gt;=$N544,1)</f>
        <v>#REF!</v>
      </c>
      <c r="DM545" s="37" t="e">
        <f>IF(#REF!&gt;=$N544,1)</f>
        <v>#REF!</v>
      </c>
      <c r="DN545" s="37" t="e">
        <f>IF(#REF!&gt;=$N544,1)</f>
        <v>#REF!</v>
      </c>
      <c r="DO545" s="37" t="e">
        <f>IF(#REF!&gt;=$N544,1)</f>
        <v>#REF!</v>
      </c>
      <c r="DP545" s="37" t="e">
        <f>IF(#REF!&gt;=$N544,1)</f>
        <v>#REF!</v>
      </c>
      <c r="DQ545" s="37" t="e">
        <f>IF(#REF!&gt;=$N544,1)</f>
        <v>#REF!</v>
      </c>
      <c r="DR545" s="37" t="e">
        <f>IF(#REF!&gt;=$N544,1)</f>
        <v>#REF!</v>
      </c>
      <c r="DS545" s="37" t="e">
        <f>IF(#REF!&gt;=$N544,1)</f>
        <v>#REF!</v>
      </c>
      <c r="DT545" s="37" t="e">
        <f>IF(#REF!&gt;=$N544,1)</f>
        <v>#REF!</v>
      </c>
      <c r="DU545" s="37" t="e">
        <f>IF(#REF!&gt;=$N544,1)</f>
        <v>#REF!</v>
      </c>
      <c r="DV545" s="37" t="e">
        <f>IF(#REF!&gt;=$N544,1)</f>
        <v>#REF!</v>
      </c>
      <c r="DW545" s="37" t="e">
        <f>IF(#REF!&gt;=$N544,1)</f>
        <v>#REF!</v>
      </c>
      <c r="DX545" s="37" t="e">
        <f>IF(#REF!&gt;=$N544,1)</f>
        <v>#REF!</v>
      </c>
      <c r="DY545" s="37" t="e">
        <f>IF(#REF!&gt;=$N544,1)</f>
        <v>#REF!</v>
      </c>
      <c r="DZ545" s="37" t="e">
        <f>IF(#REF!&gt;=$N544,1)</f>
        <v>#REF!</v>
      </c>
      <c r="EA545" s="37" t="e">
        <f>IF(#REF!&gt;=$N544,1)</f>
        <v>#REF!</v>
      </c>
    </row>
    <row r="546" spans="6:131" ht="15" x14ac:dyDescent="0.25">
      <c r="F546" s="4">
        <v>15</v>
      </c>
      <c r="G546" s="7">
        <v>16.3</v>
      </c>
      <c r="H546" s="8">
        <f t="shared" si="439"/>
        <v>6</v>
      </c>
      <c r="I546" s="8">
        <f>+AI553</f>
        <v>6</v>
      </c>
      <c r="J546" s="8">
        <f t="shared" si="440"/>
        <v>52.5</v>
      </c>
      <c r="K546" s="8">
        <f t="shared" si="441"/>
        <v>102.08333333333333</v>
      </c>
      <c r="L546" s="8">
        <f t="shared" si="444"/>
        <v>62</v>
      </c>
      <c r="M546" s="8">
        <f t="shared" si="445"/>
        <v>0.94025615268024765</v>
      </c>
      <c r="N546" s="39">
        <f>RANK(G537,$G$532:$G$551,1)</f>
        <v>2</v>
      </c>
      <c r="O546" s="42">
        <f>+CR553</f>
        <v>1</v>
      </c>
      <c r="P546" s="40">
        <f t="shared" si="442"/>
        <v>52.5</v>
      </c>
      <c r="Q546" s="40">
        <f t="shared" si="443"/>
        <v>102.08333333333333</v>
      </c>
      <c r="R546" s="40">
        <f t="shared" si="446"/>
        <v>40</v>
      </c>
      <c r="S546" s="40">
        <f t="shared" si="447"/>
        <v>1.2371791482634837</v>
      </c>
      <c r="T546" s="4"/>
      <c r="U546" s="4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>
        <f t="shared" si="456"/>
        <v>1</v>
      </c>
      <c r="AJ546" s="43">
        <f t="shared" si="457"/>
        <v>1</v>
      </c>
      <c r="AK546" s="43">
        <f t="shared" si="458"/>
        <v>1</v>
      </c>
      <c r="AL546" s="43">
        <f t="shared" si="459"/>
        <v>1</v>
      </c>
      <c r="AM546" s="43" t="b">
        <f t="shared" si="460"/>
        <v>0</v>
      </c>
      <c r="AN546" s="43">
        <f t="shared" si="461"/>
        <v>1</v>
      </c>
      <c r="AO546" s="43" t="e">
        <f>IF(#REF!&gt;=$H545,1)</f>
        <v>#REF!</v>
      </c>
      <c r="AP546" s="43" t="e">
        <f>IF(#REF!&gt;=$H545,1)</f>
        <v>#REF!</v>
      </c>
      <c r="AQ546" s="43" t="e">
        <f>IF(#REF!&gt;=$H545,1)</f>
        <v>#REF!</v>
      </c>
      <c r="AR546" s="43" t="e">
        <f>IF(#REF!&gt;=$H545,1)</f>
        <v>#REF!</v>
      </c>
      <c r="AS546" s="43" t="e">
        <f>IF(#REF!&gt;=$H545,1)</f>
        <v>#REF!</v>
      </c>
      <c r="AT546" s="43" t="e">
        <f>IF(#REF!&gt;=$H545,1)</f>
        <v>#REF!</v>
      </c>
      <c r="AU546" s="43" t="e">
        <f>IF(#REF!&gt;=$H545,1)</f>
        <v>#REF!</v>
      </c>
      <c r="AV546" s="43" t="e">
        <f>IF(#REF!&gt;=$H545,1)</f>
        <v>#REF!</v>
      </c>
      <c r="AW546" s="43" t="e">
        <f>IF(#REF!&gt;=$H545,1)</f>
        <v>#REF!</v>
      </c>
      <c r="AX546" s="43" t="e">
        <f>IF(#REF!&gt;=$H545,1)</f>
        <v>#REF!</v>
      </c>
      <c r="AY546" s="43" t="e">
        <f>IF(#REF!&gt;=$H545,1)</f>
        <v>#REF!</v>
      </c>
      <c r="AZ546" s="43" t="e">
        <f>IF(#REF!&gt;=$H545,1)</f>
        <v>#REF!</v>
      </c>
      <c r="BA546" s="43" t="e">
        <f>IF(#REF!&gt;=$H545,1)</f>
        <v>#REF!</v>
      </c>
      <c r="BB546" s="43" t="e">
        <f>IF(#REF!&gt;=$H545,1)</f>
        <v>#REF!</v>
      </c>
      <c r="BC546" s="43" t="e">
        <f>IF(#REF!&gt;=$H545,1)</f>
        <v>#REF!</v>
      </c>
      <c r="BD546" s="43" t="e">
        <f>IF(#REF!&gt;=$H545,1)</f>
        <v>#REF!</v>
      </c>
      <c r="BE546" s="43" t="e">
        <f>IF(#REF!&gt;=$H545,1)</f>
        <v>#REF!</v>
      </c>
      <c r="BF546" s="43" t="e">
        <f>IF(#REF!&gt;=$H545,1)</f>
        <v>#REF!</v>
      </c>
      <c r="BG546" s="43" t="e">
        <f>IF(#REF!&gt;=$H545,1)</f>
        <v>#REF!</v>
      </c>
      <c r="BH546" s="43" t="e">
        <f>IF(#REF!&gt;=$H545,1)</f>
        <v>#REF!</v>
      </c>
      <c r="BI546" s="43" t="e">
        <f>IF(#REF!&gt;=$H545,1)</f>
        <v>#REF!</v>
      </c>
      <c r="BJ546" s="43" t="e">
        <f>IF(#REF!&gt;=$H545,1)</f>
        <v>#REF!</v>
      </c>
      <c r="BK546" s="43" t="e">
        <f>IF(#REF!&gt;=$H545,1)</f>
        <v>#REF!</v>
      </c>
      <c r="BL546" s="43" t="e">
        <f>IF(#REF!&gt;=$H545,1)</f>
        <v>#REF!</v>
      </c>
      <c r="BM546" s="43" t="e">
        <f>IF(#REF!&gt;=$H545,1)</f>
        <v>#REF!</v>
      </c>
      <c r="BN546" s="43" t="e">
        <f>IF(#REF!&gt;=$H545,1)</f>
        <v>#REF!</v>
      </c>
      <c r="BO546" s="43" t="e">
        <f>IF(#REF!&gt;=$H545,1)</f>
        <v>#REF!</v>
      </c>
      <c r="BP546" s="43" t="e">
        <f>IF(#REF!&gt;=$H545,1)</f>
        <v>#REF!</v>
      </c>
      <c r="BQ546" s="43" t="e">
        <f>IF(#REF!&gt;=$H545,1)</f>
        <v>#REF!</v>
      </c>
      <c r="BR546" s="43" t="e">
        <f>IF(#REF!&gt;=$H545,1)</f>
        <v>#REF!</v>
      </c>
      <c r="BS546" s="43"/>
      <c r="BT546" s="43"/>
      <c r="BU546" s="43"/>
      <c r="BV546" s="43"/>
      <c r="BW546" s="43"/>
      <c r="BX546" s="43"/>
      <c r="BY546" s="43"/>
      <c r="BZ546" s="43"/>
      <c r="CA546" s="43"/>
      <c r="CB546" s="43"/>
      <c r="CC546" s="43"/>
      <c r="CD546" s="43"/>
      <c r="CE546" s="37"/>
      <c r="CF546" s="37"/>
      <c r="CG546" s="37"/>
      <c r="CH546" s="37"/>
      <c r="CI546" s="37"/>
      <c r="CJ546" s="37"/>
      <c r="CK546" s="37"/>
      <c r="CL546" s="37"/>
      <c r="CM546" s="37"/>
      <c r="CN546" s="37"/>
      <c r="CO546" s="37"/>
      <c r="CP546" s="37"/>
      <c r="CQ546" s="37"/>
      <c r="CR546" s="37" t="b">
        <f t="shared" si="470"/>
        <v>0</v>
      </c>
      <c r="CS546" s="37">
        <f t="shared" si="471"/>
        <v>1</v>
      </c>
      <c r="CT546" s="37" t="b">
        <f t="shared" si="472"/>
        <v>0</v>
      </c>
      <c r="CU546" s="37">
        <f t="shared" si="473"/>
        <v>1</v>
      </c>
      <c r="CV546" s="37">
        <f t="shared" si="474"/>
        <v>1</v>
      </c>
      <c r="CW546" s="37">
        <f t="shared" si="475"/>
        <v>1</v>
      </c>
      <c r="CX546" s="37" t="e">
        <f>IF(#REF!&gt;=$N545,1)</f>
        <v>#REF!</v>
      </c>
      <c r="CY546" s="37" t="e">
        <f>IF(#REF!&gt;=$N545,1)</f>
        <v>#REF!</v>
      </c>
      <c r="CZ546" s="37" t="e">
        <f>IF(#REF!&gt;=$N545,1)</f>
        <v>#REF!</v>
      </c>
      <c r="DA546" s="37" t="e">
        <f>IF(#REF!&gt;=$N545,1)</f>
        <v>#REF!</v>
      </c>
      <c r="DB546" s="37" t="e">
        <f>IF(#REF!&gt;=$N545,1)</f>
        <v>#REF!</v>
      </c>
      <c r="DC546" s="37" t="e">
        <f>IF(#REF!&gt;=$N545,1)</f>
        <v>#REF!</v>
      </c>
      <c r="DD546" s="37" t="e">
        <f>IF(#REF!&gt;=$N545,1)</f>
        <v>#REF!</v>
      </c>
      <c r="DE546" s="37" t="e">
        <f>IF(#REF!&gt;=$N545,1)</f>
        <v>#REF!</v>
      </c>
      <c r="DF546" s="37" t="e">
        <f>IF(#REF!&gt;=$N545,1)</f>
        <v>#REF!</v>
      </c>
      <c r="DG546" s="37" t="e">
        <f>IF(#REF!&gt;=$N545,1)</f>
        <v>#REF!</v>
      </c>
      <c r="DH546" s="37" t="e">
        <f>IF(#REF!&gt;=$N545,1)</f>
        <v>#REF!</v>
      </c>
      <c r="DI546" s="37" t="e">
        <f>IF(#REF!&gt;=$N545,1)</f>
        <v>#REF!</v>
      </c>
      <c r="DJ546" s="37" t="e">
        <f>IF(#REF!&gt;=$N545,1)</f>
        <v>#REF!</v>
      </c>
      <c r="DK546" s="37" t="e">
        <f>IF(#REF!&gt;=$N545,1)</f>
        <v>#REF!</v>
      </c>
      <c r="DL546" s="37" t="e">
        <f>IF(#REF!&gt;=$N545,1)</f>
        <v>#REF!</v>
      </c>
      <c r="DM546" s="37" t="e">
        <f>IF(#REF!&gt;=$N545,1)</f>
        <v>#REF!</v>
      </c>
      <c r="DN546" s="37" t="e">
        <f>IF(#REF!&gt;=$N545,1)</f>
        <v>#REF!</v>
      </c>
      <c r="DO546" s="37" t="e">
        <f>IF(#REF!&gt;=$N545,1)</f>
        <v>#REF!</v>
      </c>
      <c r="DP546" s="37" t="e">
        <f>IF(#REF!&gt;=$N545,1)</f>
        <v>#REF!</v>
      </c>
      <c r="DQ546" s="37" t="e">
        <f>IF(#REF!&gt;=$N545,1)</f>
        <v>#REF!</v>
      </c>
      <c r="DR546" s="37" t="e">
        <f>IF(#REF!&gt;=$N545,1)</f>
        <v>#REF!</v>
      </c>
      <c r="DS546" s="37" t="e">
        <f>IF(#REF!&gt;=$N545,1)</f>
        <v>#REF!</v>
      </c>
      <c r="DT546" s="37" t="e">
        <f>IF(#REF!&gt;=$N545,1)</f>
        <v>#REF!</v>
      </c>
      <c r="DU546" s="37" t="e">
        <f>IF(#REF!&gt;=$N545,1)</f>
        <v>#REF!</v>
      </c>
      <c r="DV546" s="37" t="e">
        <f>IF(#REF!&gt;=$N545,1)</f>
        <v>#REF!</v>
      </c>
      <c r="DW546" s="37" t="e">
        <f>IF(#REF!&gt;=$N545,1)</f>
        <v>#REF!</v>
      </c>
      <c r="DX546" s="37" t="e">
        <f>IF(#REF!&gt;=$N545,1)</f>
        <v>#REF!</v>
      </c>
      <c r="DY546" s="37" t="e">
        <f>IF(#REF!&gt;=$N545,1)</f>
        <v>#REF!</v>
      </c>
      <c r="DZ546" s="37" t="e">
        <f>IF(#REF!&gt;=$N545,1)</f>
        <v>#REF!</v>
      </c>
      <c r="EA546" s="37" t="e">
        <f>IF(#REF!&gt;=$N545,1)</f>
        <v>#REF!</v>
      </c>
    </row>
    <row r="547" spans="6:131" ht="15" x14ac:dyDescent="0.25">
      <c r="F547" s="4">
        <v>16</v>
      </c>
      <c r="G547" s="7">
        <v>17.8</v>
      </c>
      <c r="H547" s="8">
        <f t="shared" si="439"/>
        <v>20</v>
      </c>
      <c r="I547" s="8">
        <f>+AJ553</f>
        <v>15</v>
      </c>
      <c r="J547" s="8">
        <f t="shared" si="440"/>
        <v>60</v>
      </c>
      <c r="K547" s="8">
        <f t="shared" si="441"/>
        <v>123.33333333333333</v>
      </c>
      <c r="L547" s="8">
        <f t="shared" si="444"/>
        <v>77</v>
      </c>
      <c r="M547" s="8">
        <f t="shared" si="445"/>
        <v>1.5307655742285438</v>
      </c>
      <c r="N547" s="39">
        <f>RANK(G536,$G$532:$G$551,1)</f>
        <v>13</v>
      </c>
      <c r="O547" s="42">
        <f>+CS553</f>
        <v>10</v>
      </c>
      <c r="P547" s="40">
        <f t="shared" si="442"/>
        <v>60</v>
      </c>
      <c r="Q547" s="40">
        <f t="shared" si="443"/>
        <v>123.33333333333333</v>
      </c>
      <c r="R547" s="40">
        <f t="shared" si="446"/>
        <v>50</v>
      </c>
      <c r="S547" s="40">
        <f t="shared" si="447"/>
        <v>0.90045033778149641</v>
      </c>
      <c r="T547" s="4"/>
      <c r="U547" s="4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>
        <f t="shared" si="457"/>
        <v>1</v>
      </c>
      <c r="AK547" s="43">
        <f t="shared" si="458"/>
        <v>1</v>
      </c>
      <c r="AL547" s="43">
        <f t="shared" si="459"/>
        <v>1</v>
      </c>
      <c r="AM547" s="43" t="b">
        <f t="shared" si="460"/>
        <v>0</v>
      </c>
      <c r="AN547" s="43">
        <f t="shared" si="461"/>
        <v>1</v>
      </c>
      <c r="AO547" s="43" t="e">
        <f>IF(#REF!&gt;=$H546,1)</f>
        <v>#REF!</v>
      </c>
      <c r="AP547" s="43" t="e">
        <f>IF(#REF!&gt;=$H546,1)</f>
        <v>#REF!</v>
      </c>
      <c r="AQ547" s="43" t="e">
        <f>IF(#REF!&gt;=$H546,1)</f>
        <v>#REF!</v>
      </c>
      <c r="AR547" s="43" t="e">
        <f>IF(#REF!&gt;=$H546,1)</f>
        <v>#REF!</v>
      </c>
      <c r="AS547" s="43" t="e">
        <f>IF(#REF!&gt;=$H546,1)</f>
        <v>#REF!</v>
      </c>
      <c r="AT547" s="43" t="e">
        <f>IF(#REF!&gt;=$H546,1)</f>
        <v>#REF!</v>
      </c>
      <c r="AU547" s="43" t="e">
        <f>IF(#REF!&gt;=$H546,1)</f>
        <v>#REF!</v>
      </c>
      <c r="AV547" s="43" t="e">
        <f>IF(#REF!&gt;=$H546,1)</f>
        <v>#REF!</v>
      </c>
      <c r="AW547" s="43" t="e">
        <f>IF(#REF!&gt;=$H546,1)</f>
        <v>#REF!</v>
      </c>
      <c r="AX547" s="43" t="e">
        <f>IF(#REF!&gt;=$H546,1)</f>
        <v>#REF!</v>
      </c>
      <c r="AY547" s="43" t="e">
        <f>IF(#REF!&gt;=$H546,1)</f>
        <v>#REF!</v>
      </c>
      <c r="AZ547" s="43" t="e">
        <f>IF(#REF!&gt;=$H546,1)</f>
        <v>#REF!</v>
      </c>
      <c r="BA547" s="43" t="e">
        <f>IF(#REF!&gt;=$H546,1)</f>
        <v>#REF!</v>
      </c>
      <c r="BB547" s="43" t="e">
        <f>IF(#REF!&gt;=$H546,1)</f>
        <v>#REF!</v>
      </c>
      <c r="BC547" s="43" t="e">
        <f>IF(#REF!&gt;=$H546,1)</f>
        <v>#REF!</v>
      </c>
      <c r="BD547" s="43" t="e">
        <f>IF(#REF!&gt;=$H546,1)</f>
        <v>#REF!</v>
      </c>
      <c r="BE547" s="43" t="e">
        <f>IF(#REF!&gt;=$H546,1)</f>
        <v>#REF!</v>
      </c>
      <c r="BF547" s="43" t="e">
        <f>IF(#REF!&gt;=$H546,1)</f>
        <v>#REF!</v>
      </c>
      <c r="BG547" s="43" t="e">
        <f>IF(#REF!&gt;=$H546,1)</f>
        <v>#REF!</v>
      </c>
      <c r="BH547" s="43" t="e">
        <f>IF(#REF!&gt;=$H546,1)</f>
        <v>#REF!</v>
      </c>
      <c r="BI547" s="43" t="e">
        <f>IF(#REF!&gt;=$H546,1)</f>
        <v>#REF!</v>
      </c>
      <c r="BJ547" s="43" t="e">
        <f>IF(#REF!&gt;=$H546,1)</f>
        <v>#REF!</v>
      </c>
      <c r="BK547" s="43" t="e">
        <f>IF(#REF!&gt;=$H546,1)</f>
        <v>#REF!</v>
      </c>
      <c r="BL547" s="43" t="e">
        <f>IF(#REF!&gt;=$H546,1)</f>
        <v>#REF!</v>
      </c>
      <c r="BM547" s="43" t="e">
        <f>IF(#REF!&gt;=$H546,1)</f>
        <v>#REF!</v>
      </c>
      <c r="BN547" s="43" t="e">
        <f>IF(#REF!&gt;=$H546,1)</f>
        <v>#REF!</v>
      </c>
      <c r="BO547" s="43" t="e">
        <f>IF(#REF!&gt;=$H546,1)</f>
        <v>#REF!</v>
      </c>
      <c r="BP547" s="43" t="e">
        <f>IF(#REF!&gt;=$H546,1)</f>
        <v>#REF!</v>
      </c>
      <c r="BQ547" s="43" t="e">
        <f>IF(#REF!&gt;=$H546,1)</f>
        <v>#REF!</v>
      </c>
      <c r="BR547" s="43" t="e">
        <f>IF(#REF!&gt;=$H546,1)</f>
        <v>#REF!</v>
      </c>
      <c r="BS547" s="43"/>
      <c r="BT547" s="43"/>
      <c r="BU547" s="43"/>
      <c r="BV547" s="43"/>
      <c r="BW547" s="43"/>
      <c r="BX547" s="43"/>
      <c r="BY547" s="43"/>
      <c r="BZ547" s="43"/>
      <c r="CA547" s="43"/>
      <c r="CB547" s="43"/>
      <c r="CC547" s="43"/>
      <c r="CD547" s="43"/>
      <c r="CE547" s="37"/>
      <c r="CF547" s="37"/>
      <c r="CG547" s="37"/>
      <c r="CH547" s="37"/>
      <c r="CI547" s="37"/>
      <c r="CJ547" s="37"/>
      <c r="CK547" s="37"/>
      <c r="CL547" s="37"/>
      <c r="CM547" s="37"/>
      <c r="CN547" s="37"/>
      <c r="CO547" s="37"/>
      <c r="CP547" s="37"/>
      <c r="CQ547" s="37"/>
      <c r="CR547" s="37"/>
      <c r="CS547" s="37">
        <f t="shared" si="471"/>
        <v>1</v>
      </c>
      <c r="CT547" s="37">
        <f t="shared" si="472"/>
        <v>1</v>
      </c>
      <c r="CU547" s="37">
        <f t="shared" si="473"/>
        <v>1</v>
      </c>
      <c r="CV547" s="37">
        <f t="shared" si="474"/>
        <v>1</v>
      </c>
      <c r="CW547" s="37">
        <f t="shared" si="475"/>
        <v>1</v>
      </c>
      <c r="CX547" s="37" t="e">
        <f>IF(#REF!&gt;=$N546,1)</f>
        <v>#REF!</v>
      </c>
      <c r="CY547" s="37" t="e">
        <f>IF(#REF!&gt;=$N546,1)</f>
        <v>#REF!</v>
      </c>
      <c r="CZ547" s="37" t="e">
        <f>IF(#REF!&gt;=$N546,1)</f>
        <v>#REF!</v>
      </c>
      <c r="DA547" s="37" t="e">
        <f>IF(#REF!&gt;=$N546,1)</f>
        <v>#REF!</v>
      </c>
      <c r="DB547" s="37" t="e">
        <f>IF(#REF!&gt;=$N546,1)</f>
        <v>#REF!</v>
      </c>
      <c r="DC547" s="37" t="e">
        <f>IF(#REF!&gt;=$N546,1)</f>
        <v>#REF!</v>
      </c>
      <c r="DD547" s="37" t="e">
        <f>IF(#REF!&gt;=$N546,1)</f>
        <v>#REF!</v>
      </c>
      <c r="DE547" s="37" t="e">
        <f>IF(#REF!&gt;=$N546,1)</f>
        <v>#REF!</v>
      </c>
      <c r="DF547" s="37" t="e">
        <f>IF(#REF!&gt;=$N546,1)</f>
        <v>#REF!</v>
      </c>
      <c r="DG547" s="37" t="e">
        <f>IF(#REF!&gt;=$N546,1)</f>
        <v>#REF!</v>
      </c>
      <c r="DH547" s="37" t="e">
        <f>IF(#REF!&gt;=$N546,1)</f>
        <v>#REF!</v>
      </c>
      <c r="DI547" s="37" t="e">
        <f>IF(#REF!&gt;=$N546,1)</f>
        <v>#REF!</v>
      </c>
      <c r="DJ547" s="37" t="e">
        <f>IF(#REF!&gt;=$N546,1)</f>
        <v>#REF!</v>
      </c>
      <c r="DK547" s="37" t="e">
        <f>IF(#REF!&gt;=$N546,1)</f>
        <v>#REF!</v>
      </c>
      <c r="DL547" s="37" t="e">
        <f>IF(#REF!&gt;=$N546,1)</f>
        <v>#REF!</v>
      </c>
      <c r="DM547" s="37" t="e">
        <f>IF(#REF!&gt;=$N546,1)</f>
        <v>#REF!</v>
      </c>
      <c r="DN547" s="37" t="e">
        <f>IF(#REF!&gt;=$N546,1)</f>
        <v>#REF!</v>
      </c>
      <c r="DO547" s="37" t="e">
        <f>IF(#REF!&gt;=$N546,1)</f>
        <v>#REF!</v>
      </c>
      <c r="DP547" s="37" t="e">
        <f>IF(#REF!&gt;=$N546,1)</f>
        <v>#REF!</v>
      </c>
      <c r="DQ547" s="37" t="e">
        <f>IF(#REF!&gt;=$N546,1)</f>
        <v>#REF!</v>
      </c>
      <c r="DR547" s="37" t="e">
        <f>IF(#REF!&gt;=$N546,1)</f>
        <v>#REF!</v>
      </c>
      <c r="DS547" s="37" t="e">
        <f>IF(#REF!&gt;=$N546,1)</f>
        <v>#REF!</v>
      </c>
      <c r="DT547" s="37" t="e">
        <f>IF(#REF!&gt;=$N546,1)</f>
        <v>#REF!</v>
      </c>
      <c r="DU547" s="37" t="e">
        <f>IF(#REF!&gt;=$N546,1)</f>
        <v>#REF!</v>
      </c>
      <c r="DV547" s="37" t="e">
        <f>IF(#REF!&gt;=$N546,1)</f>
        <v>#REF!</v>
      </c>
      <c r="DW547" s="37" t="e">
        <f>IF(#REF!&gt;=$N546,1)</f>
        <v>#REF!</v>
      </c>
      <c r="DX547" s="37" t="e">
        <f>IF(#REF!&gt;=$N546,1)</f>
        <v>#REF!</v>
      </c>
      <c r="DY547" s="37" t="e">
        <f>IF(#REF!&gt;=$N546,1)</f>
        <v>#REF!</v>
      </c>
      <c r="DZ547" s="37" t="e">
        <f>IF(#REF!&gt;=$N546,1)</f>
        <v>#REF!</v>
      </c>
      <c r="EA547" s="37" t="e">
        <f>IF(#REF!&gt;=$N546,1)</f>
        <v>#REF!</v>
      </c>
    </row>
    <row r="548" spans="6:131" ht="15" x14ac:dyDescent="0.25">
      <c r="F548" s="4">
        <v>17</v>
      </c>
      <c r="G548" s="7">
        <v>16.600000000000001</v>
      </c>
      <c r="H548" s="8">
        <f t="shared" si="439"/>
        <v>10</v>
      </c>
      <c r="I548" s="8">
        <f>+AK553</f>
        <v>8</v>
      </c>
      <c r="J548" s="8">
        <f t="shared" si="440"/>
        <v>68</v>
      </c>
      <c r="K548" s="8">
        <f t="shared" si="441"/>
        <v>147.33333333333334</v>
      </c>
      <c r="L548" s="8">
        <f t="shared" si="444"/>
        <v>85</v>
      </c>
      <c r="M548" s="8">
        <f t="shared" si="445"/>
        <v>1.4005493427717788</v>
      </c>
      <c r="N548" s="39">
        <f>RANK(G535,$G$532:$G$551,1)</f>
        <v>5</v>
      </c>
      <c r="O548" s="42">
        <f>+CT553</f>
        <v>4</v>
      </c>
      <c r="P548" s="40">
        <f t="shared" si="442"/>
        <v>68</v>
      </c>
      <c r="Q548" s="40">
        <f t="shared" si="443"/>
        <v>147.33333333333334</v>
      </c>
      <c r="R548" s="40">
        <f t="shared" si="446"/>
        <v>54</v>
      </c>
      <c r="S548" s="40">
        <f t="shared" si="447"/>
        <v>1.1533935764002885</v>
      </c>
      <c r="T548" s="4"/>
      <c r="U548" s="4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 t="b">
        <f t="shared" si="458"/>
        <v>0</v>
      </c>
      <c r="AL548" s="43" t="b">
        <f t="shared" si="459"/>
        <v>0</v>
      </c>
      <c r="AM548" s="43" t="b">
        <f t="shared" si="460"/>
        <v>0</v>
      </c>
      <c r="AN548" s="43" t="b">
        <f t="shared" si="461"/>
        <v>0</v>
      </c>
      <c r="AO548" s="43" t="e">
        <f>IF(#REF!&gt;=$H547,1)</f>
        <v>#REF!</v>
      </c>
      <c r="AP548" s="43" t="e">
        <f>IF(#REF!&gt;=$H547,1)</f>
        <v>#REF!</v>
      </c>
      <c r="AQ548" s="43" t="e">
        <f>IF(#REF!&gt;=$H547,1)</f>
        <v>#REF!</v>
      </c>
      <c r="AR548" s="43" t="e">
        <f>IF(#REF!&gt;=$H547,1)</f>
        <v>#REF!</v>
      </c>
      <c r="AS548" s="43" t="e">
        <f>IF(#REF!&gt;=$H547,1)</f>
        <v>#REF!</v>
      </c>
      <c r="AT548" s="43" t="e">
        <f>IF(#REF!&gt;=$H547,1)</f>
        <v>#REF!</v>
      </c>
      <c r="AU548" s="43" t="e">
        <f>IF(#REF!&gt;=$H547,1)</f>
        <v>#REF!</v>
      </c>
      <c r="AV548" s="43" t="e">
        <f>IF(#REF!&gt;=$H547,1)</f>
        <v>#REF!</v>
      </c>
      <c r="AW548" s="43" t="e">
        <f>IF(#REF!&gt;=$H547,1)</f>
        <v>#REF!</v>
      </c>
      <c r="AX548" s="43" t="e">
        <f>IF(#REF!&gt;=$H547,1)</f>
        <v>#REF!</v>
      </c>
      <c r="AY548" s="43" t="e">
        <f>IF(#REF!&gt;=$H547,1)</f>
        <v>#REF!</v>
      </c>
      <c r="AZ548" s="43" t="e">
        <f>IF(#REF!&gt;=$H547,1)</f>
        <v>#REF!</v>
      </c>
      <c r="BA548" s="43" t="e">
        <f>IF(#REF!&gt;=$H547,1)</f>
        <v>#REF!</v>
      </c>
      <c r="BB548" s="43" t="e">
        <f>IF(#REF!&gt;=$H547,1)</f>
        <v>#REF!</v>
      </c>
      <c r="BC548" s="43" t="e">
        <f>IF(#REF!&gt;=$H547,1)</f>
        <v>#REF!</v>
      </c>
      <c r="BD548" s="43" t="e">
        <f>IF(#REF!&gt;=$H547,1)</f>
        <v>#REF!</v>
      </c>
      <c r="BE548" s="43" t="e">
        <f>IF(#REF!&gt;=$H547,1)</f>
        <v>#REF!</v>
      </c>
      <c r="BF548" s="43" t="e">
        <f>IF(#REF!&gt;=$H547,1)</f>
        <v>#REF!</v>
      </c>
      <c r="BG548" s="43" t="e">
        <f>IF(#REF!&gt;=$H547,1)</f>
        <v>#REF!</v>
      </c>
      <c r="BH548" s="43" t="e">
        <f>IF(#REF!&gt;=$H547,1)</f>
        <v>#REF!</v>
      </c>
      <c r="BI548" s="43" t="e">
        <f>IF(#REF!&gt;=$H547,1)</f>
        <v>#REF!</v>
      </c>
      <c r="BJ548" s="43" t="e">
        <f>IF(#REF!&gt;=$H547,1)</f>
        <v>#REF!</v>
      </c>
      <c r="BK548" s="43" t="e">
        <f>IF(#REF!&gt;=$H547,1)</f>
        <v>#REF!</v>
      </c>
      <c r="BL548" s="43" t="e">
        <f>IF(#REF!&gt;=$H547,1)</f>
        <v>#REF!</v>
      </c>
      <c r="BM548" s="43" t="e">
        <f>IF(#REF!&gt;=$H547,1)</f>
        <v>#REF!</v>
      </c>
      <c r="BN548" s="43" t="e">
        <f>IF(#REF!&gt;=$H547,1)</f>
        <v>#REF!</v>
      </c>
      <c r="BO548" s="43" t="e">
        <f>IF(#REF!&gt;=$H547,1)</f>
        <v>#REF!</v>
      </c>
      <c r="BP548" s="43" t="e">
        <f>IF(#REF!&gt;=$H547,1)</f>
        <v>#REF!</v>
      </c>
      <c r="BQ548" s="43" t="e">
        <f>IF(#REF!&gt;=$H547,1)</f>
        <v>#REF!</v>
      </c>
      <c r="BR548" s="43" t="e">
        <f>IF(#REF!&gt;=$H547,1)</f>
        <v>#REF!</v>
      </c>
      <c r="BS548" s="43"/>
      <c r="BT548" s="43"/>
      <c r="BU548" s="43"/>
      <c r="BV548" s="43"/>
      <c r="BW548" s="43"/>
      <c r="BX548" s="43"/>
      <c r="BY548" s="43"/>
      <c r="BZ548" s="43"/>
      <c r="CA548" s="43"/>
      <c r="CB548" s="43"/>
      <c r="CC548" s="43"/>
      <c r="CD548" s="43"/>
      <c r="CE548" s="37"/>
      <c r="CF548" s="37"/>
      <c r="CG548" s="37"/>
      <c r="CH548" s="37"/>
      <c r="CI548" s="37"/>
      <c r="CJ548" s="37"/>
      <c r="CK548" s="37"/>
      <c r="CL548" s="37"/>
      <c r="CM548" s="37"/>
      <c r="CN548" s="37"/>
      <c r="CO548" s="37"/>
      <c r="CP548" s="37"/>
      <c r="CQ548" s="37"/>
      <c r="CR548" s="37"/>
      <c r="CS548" s="37"/>
      <c r="CT548" s="37" t="b">
        <f t="shared" si="472"/>
        <v>0</v>
      </c>
      <c r="CU548" s="37" t="b">
        <f t="shared" si="473"/>
        <v>0</v>
      </c>
      <c r="CV548" s="37">
        <f t="shared" si="474"/>
        <v>1</v>
      </c>
      <c r="CW548" s="37" t="b">
        <f t="shared" si="475"/>
        <v>0</v>
      </c>
      <c r="CX548" s="37" t="e">
        <f>IF(#REF!&gt;=$N547,1)</f>
        <v>#REF!</v>
      </c>
      <c r="CY548" s="37" t="e">
        <f>IF(#REF!&gt;=$N547,1)</f>
        <v>#REF!</v>
      </c>
      <c r="CZ548" s="37" t="e">
        <f>IF(#REF!&gt;=$N547,1)</f>
        <v>#REF!</v>
      </c>
      <c r="DA548" s="37" t="e">
        <f>IF(#REF!&gt;=$N547,1)</f>
        <v>#REF!</v>
      </c>
      <c r="DB548" s="37" t="e">
        <f>IF(#REF!&gt;=$N547,1)</f>
        <v>#REF!</v>
      </c>
      <c r="DC548" s="37" t="e">
        <f>IF(#REF!&gt;=$N547,1)</f>
        <v>#REF!</v>
      </c>
      <c r="DD548" s="37" t="e">
        <f>IF(#REF!&gt;=$N547,1)</f>
        <v>#REF!</v>
      </c>
      <c r="DE548" s="37" t="e">
        <f>IF(#REF!&gt;=$N547,1)</f>
        <v>#REF!</v>
      </c>
      <c r="DF548" s="37" t="e">
        <f>IF(#REF!&gt;=$N547,1)</f>
        <v>#REF!</v>
      </c>
      <c r="DG548" s="37" t="e">
        <f>IF(#REF!&gt;=$N547,1)</f>
        <v>#REF!</v>
      </c>
      <c r="DH548" s="37" t="e">
        <f>IF(#REF!&gt;=$N547,1)</f>
        <v>#REF!</v>
      </c>
      <c r="DI548" s="37" t="e">
        <f>IF(#REF!&gt;=$N547,1)</f>
        <v>#REF!</v>
      </c>
      <c r="DJ548" s="37" t="e">
        <f>IF(#REF!&gt;=$N547,1)</f>
        <v>#REF!</v>
      </c>
      <c r="DK548" s="37" t="e">
        <f>IF(#REF!&gt;=$N547,1)</f>
        <v>#REF!</v>
      </c>
      <c r="DL548" s="37" t="e">
        <f>IF(#REF!&gt;=$N547,1)</f>
        <v>#REF!</v>
      </c>
      <c r="DM548" s="37" t="e">
        <f>IF(#REF!&gt;=$N547,1)</f>
        <v>#REF!</v>
      </c>
      <c r="DN548" s="37" t="e">
        <f>IF(#REF!&gt;=$N547,1)</f>
        <v>#REF!</v>
      </c>
      <c r="DO548" s="37" t="e">
        <f>IF(#REF!&gt;=$N547,1)</f>
        <v>#REF!</v>
      </c>
      <c r="DP548" s="37" t="e">
        <f>IF(#REF!&gt;=$N547,1)</f>
        <v>#REF!</v>
      </c>
      <c r="DQ548" s="37" t="e">
        <f>IF(#REF!&gt;=$N547,1)</f>
        <v>#REF!</v>
      </c>
      <c r="DR548" s="37" t="e">
        <f>IF(#REF!&gt;=$N547,1)</f>
        <v>#REF!</v>
      </c>
      <c r="DS548" s="37" t="e">
        <f>IF(#REF!&gt;=$N547,1)</f>
        <v>#REF!</v>
      </c>
      <c r="DT548" s="37" t="e">
        <f>IF(#REF!&gt;=$N547,1)</f>
        <v>#REF!</v>
      </c>
      <c r="DU548" s="37" t="e">
        <f>IF(#REF!&gt;=$N547,1)</f>
        <v>#REF!</v>
      </c>
      <c r="DV548" s="37" t="e">
        <f>IF(#REF!&gt;=$N547,1)</f>
        <v>#REF!</v>
      </c>
      <c r="DW548" s="37" t="e">
        <f>IF(#REF!&gt;=$N547,1)</f>
        <v>#REF!</v>
      </c>
      <c r="DX548" s="37" t="e">
        <f>IF(#REF!&gt;=$N547,1)</f>
        <v>#REF!</v>
      </c>
      <c r="DY548" s="37" t="e">
        <f>IF(#REF!&gt;=$N547,1)</f>
        <v>#REF!</v>
      </c>
      <c r="DZ548" s="37" t="e">
        <f>IF(#REF!&gt;=$N547,1)</f>
        <v>#REF!</v>
      </c>
      <c r="EA548" s="37" t="e">
        <f>IF(#REF!&gt;=$N547,1)</f>
        <v>#REF!</v>
      </c>
    </row>
    <row r="549" spans="6:131" ht="15" x14ac:dyDescent="0.25">
      <c r="F549" s="4">
        <v>18</v>
      </c>
      <c r="G549" s="7">
        <v>16.899999999999999</v>
      </c>
      <c r="H549" s="8">
        <f t="shared" si="439"/>
        <v>13</v>
      </c>
      <c r="I549" s="8">
        <f>+AL553</f>
        <v>13</v>
      </c>
      <c r="J549" s="8">
        <f t="shared" si="440"/>
        <v>76.5</v>
      </c>
      <c r="K549" s="8">
        <f t="shared" si="441"/>
        <v>174.25</v>
      </c>
      <c r="L549" s="8">
        <f t="shared" si="444"/>
        <v>98</v>
      </c>
      <c r="M549" s="8">
        <f t="shared" si="445"/>
        <v>1.6287411410189259</v>
      </c>
      <c r="N549" s="39">
        <f>RANK(G534,$G$532:$G$551,1)</f>
        <v>6</v>
      </c>
      <c r="O549" s="42">
        <f>+CU553</f>
        <v>7</v>
      </c>
      <c r="P549" s="40">
        <f t="shared" si="442"/>
        <v>76.5</v>
      </c>
      <c r="Q549" s="40">
        <f t="shared" si="443"/>
        <v>174.25</v>
      </c>
      <c r="R549" s="40">
        <f t="shared" si="446"/>
        <v>61</v>
      </c>
      <c r="S549" s="40">
        <f t="shared" si="447"/>
        <v>1.1742087295717838</v>
      </c>
      <c r="T549" s="4"/>
      <c r="U549" s="4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>
        <f t="shared" si="459"/>
        <v>1</v>
      </c>
      <c r="AM549" s="43" t="b">
        <f t="shared" si="460"/>
        <v>0</v>
      </c>
      <c r="AN549" s="43">
        <f t="shared" si="461"/>
        <v>1</v>
      </c>
      <c r="AO549" s="43" t="e">
        <f>IF(#REF!&gt;=$H548,1)</f>
        <v>#REF!</v>
      </c>
      <c r="AP549" s="43" t="e">
        <f>IF(#REF!&gt;=$H548,1)</f>
        <v>#REF!</v>
      </c>
      <c r="AQ549" s="43" t="e">
        <f>IF(#REF!&gt;=$H548,1)</f>
        <v>#REF!</v>
      </c>
      <c r="AR549" s="43" t="e">
        <f>IF(#REF!&gt;=$H548,1)</f>
        <v>#REF!</v>
      </c>
      <c r="AS549" s="43" t="e">
        <f>IF(#REF!&gt;=$H548,1)</f>
        <v>#REF!</v>
      </c>
      <c r="AT549" s="43" t="e">
        <f>IF(#REF!&gt;=$H548,1)</f>
        <v>#REF!</v>
      </c>
      <c r="AU549" s="43" t="e">
        <f>IF(#REF!&gt;=$H548,1)</f>
        <v>#REF!</v>
      </c>
      <c r="AV549" s="43" t="e">
        <f>IF(#REF!&gt;=$H548,1)</f>
        <v>#REF!</v>
      </c>
      <c r="AW549" s="43" t="e">
        <f>IF(#REF!&gt;=$H548,1)</f>
        <v>#REF!</v>
      </c>
      <c r="AX549" s="43" t="e">
        <f>IF(#REF!&gt;=$H548,1)</f>
        <v>#REF!</v>
      </c>
      <c r="AY549" s="43" t="e">
        <f>IF(#REF!&gt;=$H548,1)</f>
        <v>#REF!</v>
      </c>
      <c r="AZ549" s="43" t="e">
        <f>IF(#REF!&gt;=$H548,1)</f>
        <v>#REF!</v>
      </c>
      <c r="BA549" s="43" t="e">
        <f>IF(#REF!&gt;=$H548,1)</f>
        <v>#REF!</v>
      </c>
      <c r="BB549" s="43" t="e">
        <f>IF(#REF!&gt;=$H548,1)</f>
        <v>#REF!</v>
      </c>
      <c r="BC549" s="43" t="e">
        <f>IF(#REF!&gt;=$H548,1)</f>
        <v>#REF!</v>
      </c>
      <c r="BD549" s="43" t="e">
        <f>IF(#REF!&gt;=$H548,1)</f>
        <v>#REF!</v>
      </c>
      <c r="BE549" s="43" t="e">
        <f>IF(#REF!&gt;=$H548,1)</f>
        <v>#REF!</v>
      </c>
      <c r="BF549" s="43" t="e">
        <f>IF(#REF!&gt;=$H548,1)</f>
        <v>#REF!</v>
      </c>
      <c r="BG549" s="43" t="e">
        <f>IF(#REF!&gt;=$H548,1)</f>
        <v>#REF!</v>
      </c>
      <c r="BH549" s="43" t="e">
        <f>IF(#REF!&gt;=$H548,1)</f>
        <v>#REF!</v>
      </c>
      <c r="BI549" s="43" t="e">
        <f>IF(#REF!&gt;=$H548,1)</f>
        <v>#REF!</v>
      </c>
      <c r="BJ549" s="43" t="e">
        <f>IF(#REF!&gt;=$H548,1)</f>
        <v>#REF!</v>
      </c>
      <c r="BK549" s="43" t="e">
        <f>IF(#REF!&gt;=$H548,1)</f>
        <v>#REF!</v>
      </c>
      <c r="BL549" s="43" t="e">
        <f>IF(#REF!&gt;=$H548,1)</f>
        <v>#REF!</v>
      </c>
      <c r="BM549" s="43" t="e">
        <f>IF(#REF!&gt;=$H548,1)</f>
        <v>#REF!</v>
      </c>
      <c r="BN549" s="43" t="e">
        <f>IF(#REF!&gt;=$H548,1)</f>
        <v>#REF!</v>
      </c>
      <c r="BO549" s="43" t="e">
        <f>IF(#REF!&gt;=$H548,1)</f>
        <v>#REF!</v>
      </c>
      <c r="BP549" s="43" t="e">
        <f>IF(#REF!&gt;=$H548,1)</f>
        <v>#REF!</v>
      </c>
      <c r="BQ549" s="43" t="e">
        <f>IF(#REF!&gt;=$H548,1)</f>
        <v>#REF!</v>
      </c>
      <c r="BR549" s="43" t="e">
        <f>IF(#REF!&gt;=$H548,1)</f>
        <v>#REF!</v>
      </c>
      <c r="BS549" s="43"/>
      <c r="BT549" s="43"/>
      <c r="BU549" s="43"/>
      <c r="BV549" s="43"/>
      <c r="BW549" s="43"/>
      <c r="BX549" s="43"/>
      <c r="BY549" s="43"/>
      <c r="BZ549" s="43"/>
      <c r="CA549" s="43"/>
      <c r="CB549" s="43"/>
      <c r="CC549" s="43"/>
      <c r="CD549" s="43"/>
      <c r="CE549" s="37"/>
      <c r="CF549" s="37"/>
      <c r="CG549" s="37"/>
      <c r="CH549" s="37"/>
      <c r="CI549" s="37"/>
      <c r="CJ549" s="37"/>
      <c r="CK549" s="37"/>
      <c r="CL549" s="37"/>
      <c r="CM549" s="37"/>
      <c r="CN549" s="37"/>
      <c r="CO549" s="37"/>
      <c r="CP549" s="37"/>
      <c r="CQ549" s="37"/>
      <c r="CR549" s="37"/>
      <c r="CS549" s="37"/>
      <c r="CT549" s="37"/>
      <c r="CU549" s="37">
        <f t="shared" si="473"/>
        <v>1</v>
      </c>
      <c r="CV549" s="37">
        <f t="shared" si="474"/>
        <v>1</v>
      </c>
      <c r="CW549" s="37">
        <f t="shared" si="475"/>
        <v>1</v>
      </c>
      <c r="CX549" s="37" t="e">
        <f>IF(#REF!&gt;=$N548,1)</f>
        <v>#REF!</v>
      </c>
      <c r="CY549" s="37" t="e">
        <f>IF(#REF!&gt;=$N548,1)</f>
        <v>#REF!</v>
      </c>
      <c r="CZ549" s="37" t="e">
        <f>IF(#REF!&gt;=$N548,1)</f>
        <v>#REF!</v>
      </c>
      <c r="DA549" s="37" t="e">
        <f>IF(#REF!&gt;=$N548,1)</f>
        <v>#REF!</v>
      </c>
      <c r="DB549" s="37" t="e">
        <f>IF(#REF!&gt;=$N548,1)</f>
        <v>#REF!</v>
      </c>
      <c r="DC549" s="37" t="e">
        <f>IF(#REF!&gt;=$N548,1)</f>
        <v>#REF!</v>
      </c>
      <c r="DD549" s="37" t="e">
        <f>IF(#REF!&gt;=$N548,1)</f>
        <v>#REF!</v>
      </c>
      <c r="DE549" s="37" t="e">
        <f>IF(#REF!&gt;=$N548,1)</f>
        <v>#REF!</v>
      </c>
      <c r="DF549" s="37" t="e">
        <f>IF(#REF!&gt;=$N548,1)</f>
        <v>#REF!</v>
      </c>
      <c r="DG549" s="37" t="e">
        <f>IF(#REF!&gt;=$N548,1)</f>
        <v>#REF!</v>
      </c>
      <c r="DH549" s="37" t="e">
        <f>IF(#REF!&gt;=$N548,1)</f>
        <v>#REF!</v>
      </c>
      <c r="DI549" s="37" t="e">
        <f>IF(#REF!&gt;=$N548,1)</f>
        <v>#REF!</v>
      </c>
      <c r="DJ549" s="37" t="e">
        <f>IF(#REF!&gt;=$N548,1)</f>
        <v>#REF!</v>
      </c>
      <c r="DK549" s="37" t="e">
        <f>IF(#REF!&gt;=$N548,1)</f>
        <v>#REF!</v>
      </c>
      <c r="DL549" s="37" t="e">
        <f>IF(#REF!&gt;=$N548,1)</f>
        <v>#REF!</v>
      </c>
      <c r="DM549" s="37" t="e">
        <f>IF(#REF!&gt;=$N548,1)</f>
        <v>#REF!</v>
      </c>
      <c r="DN549" s="37" t="e">
        <f>IF(#REF!&gt;=$N548,1)</f>
        <v>#REF!</v>
      </c>
      <c r="DO549" s="37" t="e">
        <f>IF(#REF!&gt;=$N548,1)</f>
        <v>#REF!</v>
      </c>
      <c r="DP549" s="37" t="e">
        <f>IF(#REF!&gt;=$N548,1)</f>
        <v>#REF!</v>
      </c>
      <c r="DQ549" s="37" t="e">
        <f>IF(#REF!&gt;=$N548,1)</f>
        <v>#REF!</v>
      </c>
      <c r="DR549" s="37" t="e">
        <f>IF(#REF!&gt;=$N548,1)</f>
        <v>#REF!</v>
      </c>
      <c r="DS549" s="37" t="e">
        <f>IF(#REF!&gt;=$N548,1)</f>
        <v>#REF!</v>
      </c>
      <c r="DT549" s="37" t="e">
        <f>IF(#REF!&gt;=$N548,1)</f>
        <v>#REF!</v>
      </c>
      <c r="DU549" s="37" t="e">
        <f>IF(#REF!&gt;=$N548,1)</f>
        <v>#REF!</v>
      </c>
      <c r="DV549" s="37" t="e">
        <f>IF(#REF!&gt;=$N548,1)</f>
        <v>#REF!</v>
      </c>
      <c r="DW549" s="37" t="e">
        <f>IF(#REF!&gt;=$N548,1)</f>
        <v>#REF!</v>
      </c>
      <c r="DX549" s="37" t="e">
        <f>IF(#REF!&gt;=$N548,1)</f>
        <v>#REF!</v>
      </c>
      <c r="DY549" s="37" t="e">
        <f>IF(#REF!&gt;=$N548,1)</f>
        <v>#REF!</v>
      </c>
      <c r="DZ549" s="37" t="e">
        <f>IF(#REF!&gt;=$N548,1)</f>
        <v>#REF!</v>
      </c>
      <c r="EA549" s="37" t="e">
        <f>IF(#REF!&gt;=$N548,1)</f>
        <v>#REF!</v>
      </c>
    </row>
    <row r="550" spans="6:131" ht="15" x14ac:dyDescent="0.25">
      <c r="F550" s="4">
        <v>19</v>
      </c>
      <c r="G550" s="7">
        <v>15.2</v>
      </c>
      <c r="H550" s="8">
        <f t="shared" si="439"/>
        <v>1</v>
      </c>
      <c r="I550" s="8">
        <f>+AM553</f>
        <v>0</v>
      </c>
      <c r="J550" s="8">
        <f t="shared" si="440"/>
        <v>85.5</v>
      </c>
      <c r="K550" s="8">
        <f t="shared" si="441"/>
        <v>204.25</v>
      </c>
      <c r="L550" s="8">
        <f t="shared" si="444"/>
        <v>98</v>
      </c>
      <c r="M550" s="8">
        <f t="shared" si="445"/>
        <v>0.8746392856766495</v>
      </c>
      <c r="N550" s="39">
        <f>RANK(G533,$G$532:$G$551,1)</f>
        <v>13</v>
      </c>
      <c r="O550" s="42">
        <f>+CV553</f>
        <v>13</v>
      </c>
      <c r="P550" s="40">
        <f t="shared" si="442"/>
        <v>85.5</v>
      </c>
      <c r="Q550" s="40">
        <f t="shared" si="443"/>
        <v>204.25</v>
      </c>
      <c r="R550" s="40">
        <f t="shared" si="446"/>
        <v>74</v>
      </c>
      <c r="S550" s="40">
        <f t="shared" si="447"/>
        <v>0.80466814282251753</v>
      </c>
      <c r="T550" s="4"/>
      <c r="U550" s="4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 t="b">
        <f t="shared" si="460"/>
        <v>0</v>
      </c>
      <c r="AN550" s="43">
        <f t="shared" si="461"/>
        <v>1</v>
      </c>
      <c r="AO550" s="43" t="e">
        <f>IF(#REF!&gt;=$H549,1)</f>
        <v>#REF!</v>
      </c>
      <c r="AP550" s="43" t="e">
        <f>IF(#REF!&gt;=$H549,1)</f>
        <v>#REF!</v>
      </c>
      <c r="AQ550" s="43" t="e">
        <f>IF(#REF!&gt;=$H549,1)</f>
        <v>#REF!</v>
      </c>
      <c r="AR550" s="43" t="e">
        <f>IF(#REF!&gt;=$H549,1)</f>
        <v>#REF!</v>
      </c>
      <c r="AS550" s="43" t="e">
        <f>IF(#REF!&gt;=$H549,1)</f>
        <v>#REF!</v>
      </c>
      <c r="AT550" s="43" t="e">
        <f>IF(#REF!&gt;=$H549,1)</f>
        <v>#REF!</v>
      </c>
      <c r="AU550" s="43" t="e">
        <f>IF(#REF!&gt;=$H549,1)</f>
        <v>#REF!</v>
      </c>
      <c r="AV550" s="43" t="e">
        <f>IF(#REF!&gt;=$H549,1)</f>
        <v>#REF!</v>
      </c>
      <c r="AW550" s="43" t="e">
        <f>IF(#REF!&gt;=$H549,1)</f>
        <v>#REF!</v>
      </c>
      <c r="AX550" s="43" t="e">
        <f>IF(#REF!&gt;=$H549,1)</f>
        <v>#REF!</v>
      </c>
      <c r="AY550" s="43" t="e">
        <f>IF(#REF!&gt;=$H549,1)</f>
        <v>#REF!</v>
      </c>
      <c r="AZ550" s="43" t="e">
        <f>IF(#REF!&gt;=$H549,1)</f>
        <v>#REF!</v>
      </c>
      <c r="BA550" s="43" t="e">
        <f>IF(#REF!&gt;=$H549,1)</f>
        <v>#REF!</v>
      </c>
      <c r="BB550" s="43" t="e">
        <f>IF(#REF!&gt;=$H549,1)</f>
        <v>#REF!</v>
      </c>
      <c r="BC550" s="43" t="e">
        <f>IF(#REF!&gt;=$H549,1)</f>
        <v>#REF!</v>
      </c>
      <c r="BD550" s="43" t="e">
        <f>IF(#REF!&gt;=$H549,1)</f>
        <v>#REF!</v>
      </c>
      <c r="BE550" s="43" t="e">
        <f>IF(#REF!&gt;=$H549,1)</f>
        <v>#REF!</v>
      </c>
      <c r="BF550" s="43" t="e">
        <f>IF(#REF!&gt;=$H549,1)</f>
        <v>#REF!</v>
      </c>
      <c r="BG550" s="43" t="e">
        <f>IF(#REF!&gt;=$H549,1)</f>
        <v>#REF!</v>
      </c>
      <c r="BH550" s="43" t="e">
        <f>IF(#REF!&gt;=$H549,1)</f>
        <v>#REF!</v>
      </c>
      <c r="BI550" s="43" t="e">
        <f>IF(#REF!&gt;=$H549,1)</f>
        <v>#REF!</v>
      </c>
      <c r="BJ550" s="43" t="e">
        <f>IF(#REF!&gt;=$H549,1)</f>
        <v>#REF!</v>
      </c>
      <c r="BK550" s="43" t="e">
        <f>IF(#REF!&gt;=$H549,1)</f>
        <v>#REF!</v>
      </c>
      <c r="BL550" s="43" t="e">
        <f>IF(#REF!&gt;=$H549,1)</f>
        <v>#REF!</v>
      </c>
      <c r="BM550" s="43" t="e">
        <f>IF(#REF!&gt;=$H549,1)</f>
        <v>#REF!</v>
      </c>
      <c r="BN550" s="43" t="e">
        <f>IF(#REF!&gt;=$H549,1)</f>
        <v>#REF!</v>
      </c>
      <c r="BO550" s="43" t="e">
        <f>IF(#REF!&gt;=$H549,1)</f>
        <v>#REF!</v>
      </c>
      <c r="BP550" s="43" t="e">
        <f>IF(#REF!&gt;=$H549,1)</f>
        <v>#REF!</v>
      </c>
      <c r="BQ550" s="43" t="e">
        <f>IF(#REF!&gt;=$H549,1)</f>
        <v>#REF!</v>
      </c>
      <c r="BR550" s="43" t="e">
        <f>IF(#REF!&gt;=$H549,1)</f>
        <v>#REF!</v>
      </c>
      <c r="BS550" s="43"/>
      <c r="BT550" s="43"/>
      <c r="BU550" s="43"/>
      <c r="BV550" s="43"/>
      <c r="BW550" s="43"/>
      <c r="BX550" s="43"/>
      <c r="BY550" s="43"/>
      <c r="BZ550" s="43"/>
      <c r="CA550" s="43"/>
      <c r="CB550" s="43"/>
      <c r="CC550" s="43"/>
      <c r="CD550" s="43"/>
      <c r="CE550" s="37"/>
      <c r="CF550" s="37"/>
      <c r="CG550" s="37"/>
      <c r="CH550" s="37"/>
      <c r="CI550" s="37"/>
      <c r="CJ550" s="37"/>
      <c r="CK550" s="37"/>
      <c r="CL550" s="37"/>
      <c r="CM550" s="37"/>
      <c r="CN550" s="37"/>
      <c r="CO550" s="37"/>
      <c r="CP550" s="37"/>
      <c r="CQ550" s="37"/>
      <c r="CR550" s="37"/>
      <c r="CS550" s="37"/>
      <c r="CT550" s="37"/>
      <c r="CU550" s="37"/>
      <c r="CV550" s="37">
        <f t="shared" si="474"/>
        <v>1</v>
      </c>
      <c r="CW550" s="37">
        <f t="shared" si="475"/>
        <v>1</v>
      </c>
      <c r="CX550" s="37" t="e">
        <f>IF(#REF!&gt;=$N549,1)</f>
        <v>#REF!</v>
      </c>
      <c r="CY550" s="37" t="e">
        <f>IF(#REF!&gt;=$N549,1)</f>
        <v>#REF!</v>
      </c>
      <c r="CZ550" s="37" t="e">
        <f>IF(#REF!&gt;=$N549,1)</f>
        <v>#REF!</v>
      </c>
      <c r="DA550" s="37" t="e">
        <f>IF(#REF!&gt;=$N549,1)</f>
        <v>#REF!</v>
      </c>
      <c r="DB550" s="37" t="e">
        <f>IF(#REF!&gt;=$N549,1)</f>
        <v>#REF!</v>
      </c>
      <c r="DC550" s="37" t="e">
        <f>IF(#REF!&gt;=$N549,1)</f>
        <v>#REF!</v>
      </c>
      <c r="DD550" s="37" t="e">
        <f>IF(#REF!&gt;=$N549,1)</f>
        <v>#REF!</v>
      </c>
      <c r="DE550" s="37" t="e">
        <f>IF(#REF!&gt;=$N549,1)</f>
        <v>#REF!</v>
      </c>
      <c r="DF550" s="37" t="e">
        <f>IF(#REF!&gt;=$N549,1)</f>
        <v>#REF!</v>
      </c>
      <c r="DG550" s="37" t="e">
        <f>IF(#REF!&gt;=$N549,1)</f>
        <v>#REF!</v>
      </c>
      <c r="DH550" s="37" t="e">
        <f>IF(#REF!&gt;=$N549,1)</f>
        <v>#REF!</v>
      </c>
      <c r="DI550" s="37" t="e">
        <f>IF(#REF!&gt;=$N549,1)</f>
        <v>#REF!</v>
      </c>
      <c r="DJ550" s="37" t="e">
        <f>IF(#REF!&gt;=$N549,1)</f>
        <v>#REF!</v>
      </c>
      <c r="DK550" s="37" t="e">
        <f>IF(#REF!&gt;=$N549,1)</f>
        <v>#REF!</v>
      </c>
      <c r="DL550" s="37" t="e">
        <f>IF(#REF!&gt;=$N549,1)</f>
        <v>#REF!</v>
      </c>
      <c r="DM550" s="37" t="e">
        <f>IF(#REF!&gt;=$N549,1)</f>
        <v>#REF!</v>
      </c>
      <c r="DN550" s="37" t="e">
        <f>IF(#REF!&gt;=$N549,1)</f>
        <v>#REF!</v>
      </c>
      <c r="DO550" s="37" t="e">
        <f>IF(#REF!&gt;=$N549,1)</f>
        <v>#REF!</v>
      </c>
      <c r="DP550" s="37" t="e">
        <f>IF(#REF!&gt;=$N549,1)</f>
        <v>#REF!</v>
      </c>
      <c r="DQ550" s="37" t="e">
        <f>IF(#REF!&gt;=$N549,1)</f>
        <v>#REF!</v>
      </c>
      <c r="DR550" s="37" t="e">
        <f>IF(#REF!&gt;=$N549,1)</f>
        <v>#REF!</v>
      </c>
      <c r="DS550" s="37" t="e">
        <f>IF(#REF!&gt;=$N549,1)</f>
        <v>#REF!</v>
      </c>
      <c r="DT550" s="37" t="e">
        <f>IF(#REF!&gt;=$N549,1)</f>
        <v>#REF!</v>
      </c>
      <c r="DU550" s="37" t="e">
        <f>IF(#REF!&gt;=$N549,1)</f>
        <v>#REF!</v>
      </c>
      <c r="DV550" s="37" t="e">
        <f>IF(#REF!&gt;=$N549,1)</f>
        <v>#REF!</v>
      </c>
      <c r="DW550" s="37" t="e">
        <f>IF(#REF!&gt;=$N549,1)</f>
        <v>#REF!</v>
      </c>
      <c r="DX550" s="37" t="e">
        <f>IF(#REF!&gt;=$N549,1)</f>
        <v>#REF!</v>
      </c>
      <c r="DY550" s="37" t="e">
        <f>IF(#REF!&gt;=$N549,1)</f>
        <v>#REF!</v>
      </c>
      <c r="DZ550" s="37" t="e">
        <f>IF(#REF!&gt;=$N549,1)</f>
        <v>#REF!</v>
      </c>
      <c r="EA550" s="37" t="e">
        <f>IF(#REF!&gt;=$N549,1)</f>
        <v>#REF!</v>
      </c>
    </row>
    <row r="551" spans="6:131" ht="15" x14ac:dyDescent="0.25">
      <c r="F551" s="4">
        <v>20</v>
      </c>
      <c r="G551" s="7">
        <v>17.100000000000001</v>
      </c>
      <c r="H551" s="8">
        <f t="shared" si="439"/>
        <v>17</v>
      </c>
      <c r="I551" s="8">
        <f>+AN553</f>
        <v>17</v>
      </c>
      <c r="J551" s="8">
        <f t="shared" si="440"/>
        <v>95</v>
      </c>
      <c r="K551" s="8">
        <f t="shared" si="441"/>
        <v>237.5</v>
      </c>
      <c r="L551" s="8">
        <f t="shared" si="444"/>
        <v>115</v>
      </c>
      <c r="M551" s="8">
        <f t="shared" si="445"/>
        <v>1.2977713690461004</v>
      </c>
      <c r="N551" s="39">
        <f>RANK(G532,$G$532:$G$551,1)</f>
        <v>9</v>
      </c>
      <c r="O551" s="42">
        <f>+CW553</f>
        <v>8</v>
      </c>
      <c r="P551" s="40">
        <f t="shared" si="442"/>
        <v>95</v>
      </c>
      <c r="Q551" s="40">
        <f t="shared" si="443"/>
        <v>237.5</v>
      </c>
      <c r="R551" s="40">
        <f t="shared" si="446"/>
        <v>82</v>
      </c>
      <c r="S551" s="40">
        <f t="shared" si="447"/>
        <v>0.84355138987996514</v>
      </c>
      <c r="T551" s="4"/>
      <c r="U551" s="4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>
        <f t="shared" si="461"/>
        <v>1</v>
      </c>
      <c r="AO551" s="43" t="e">
        <f>IF(#REF!&gt;=$H550,1)</f>
        <v>#REF!</v>
      </c>
      <c r="AP551" s="43" t="e">
        <f>IF(#REF!&gt;=$H550,1)</f>
        <v>#REF!</v>
      </c>
      <c r="AQ551" s="43" t="e">
        <f>IF(#REF!&gt;=$H550,1)</f>
        <v>#REF!</v>
      </c>
      <c r="AR551" s="43" t="e">
        <f>IF(#REF!&gt;=$H550,1)</f>
        <v>#REF!</v>
      </c>
      <c r="AS551" s="43" t="e">
        <f>IF(#REF!&gt;=$H550,1)</f>
        <v>#REF!</v>
      </c>
      <c r="AT551" s="43" t="e">
        <f>IF(#REF!&gt;=$H550,1)</f>
        <v>#REF!</v>
      </c>
      <c r="AU551" s="43" t="e">
        <f>IF(#REF!&gt;=$H550,1)</f>
        <v>#REF!</v>
      </c>
      <c r="AV551" s="43" t="e">
        <f>IF(#REF!&gt;=$H550,1)</f>
        <v>#REF!</v>
      </c>
      <c r="AW551" s="43" t="e">
        <f>IF(#REF!&gt;=$H550,1)</f>
        <v>#REF!</v>
      </c>
      <c r="AX551" s="43" t="e">
        <f>IF(#REF!&gt;=$H550,1)</f>
        <v>#REF!</v>
      </c>
      <c r="AY551" s="43" t="e">
        <f>IF(#REF!&gt;=$H550,1)</f>
        <v>#REF!</v>
      </c>
      <c r="AZ551" s="43" t="e">
        <f>IF(#REF!&gt;=$H550,1)</f>
        <v>#REF!</v>
      </c>
      <c r="BA551" s="43" t="e">
        <f>IF(#REF!&gt;=$H550,1)</f>
        <v>#REF!</v>
      </c>
      <c r="BB551" s="43" t="e">
        <f>IF(#REF!&gt;=$H550,1)</f>
        <v>#REF!</v>
      </c>
      <c r="BC551" s="43" t="e">
        <f>IF(#REF!&gt;=$H550,1)</f>
        <v>#REF!</v>
      </c>
      <c r="BD551" s="43" t="e">
        <f>IF(#REF!&gt;=$H550,1)</f>
        <v>#REF!</v>
      </c>
      <c r="BE551" s="43" t="e">
        <f>IF(#REF!&gt;=$H550,1)</f>
        <v>#REF!</v>
      </c>
      <c r="BF551" s="43" t="e">
        <f>IF(#REF!&gt;=$H550,1)</f>
        <v>#REF!</v>
      </c>
      <c r="BG551" s="43" t="e">
        <f>IF(#REF!&gt;=$H550,1)</f>
        <v>#REF!</v>
      </c>
      <c r="BH551" s="43" t="e">
        <f>IF(#REF!&gt;=$H550,1)</f>
        <v>#REF!</v>
      </c>
      <c r="BI551" s="43" t="e">
        <f>IF(#REF!&gt;=$H550,1)</f>
        <v>#REF!</v>
      </c>
      <c r="BJ551" s="43" t="e">
        <f>IF(#REF!&gt;=$H550,1)</f>
        <v>#REF!</v>
      </c>
      <c r="BK551" s="43" t="e">
        <f>IF(#REF!&gt;=$H550,1)</f>
        <v>#REF!</v>
      </c>
      <c r="BL551" s="43" t="e">
        <f>IF(#REF!&gt;=$H550,1)</f>
        <v>#REF!</v>
      </c>
      <c r="BM551" s="43" t="e">
        <f>IF(#REF!&gt;=$H550,1)</f>
        <v>#REF!</v>
      </c>
      <c r="BN551" s="43" t="e">
        <f>IF(#REF!&gt;=$H550,1)</f>
        <v>#REF!</v>
      </c>
      <c r="BO551" s="43" t="e">
        <f>IF(#REF!&gt;=$H550,1)</f>
        <v>#REF!</v>
      </c>
      <c r="BP551" s="43" t="e">
        <f>IF(#REF!&gt;=$H550,1)</f>
        <v>#REF!</v>
      </c>
      <c r="BQ551" s="43" t="e">
        <f>IF(#REF!&gt;=$H550,1)</f>
        <v>#REF!</v>
      </c>
      <c r="BR551" s="43" t="e">
        <f>IF(#REF!&gt;=$H550,1)</f>
        <v>#REF!</v>
      </c>
      <c r="BS551" s="43"/>
      <c r="BT551" s="43"/>
      <c r="BU551" s="43"/>
      <c r="BV551" s="43"/>
      <c r="BW551" s="43"/>
      <c r="BX551" s="43"/>
      <c r="BY551" s="43"/>
      <c r="BZ551" s="43"/>
      <c r="CA551" s="43"/>
      <c r="CB551" s="43"/>
      <c r="CC551" s="43"/>
      <c r="CD551" s="43"/>
      <c r="CE551" s="37"/>
      <c r="CF551" s="37"/>
      <c r="CG551" s="37"/>
      <c r="CH551" s="37"/>
      <c r="CI551" s="37"/>
      <c r="CJ551" s="37"/>
      <c r="CK551" s="37"/>
      <c r="CL551" s="37"/>
      <c r="CM551" s="37"/>
      <c r="CN551" s="37"/>
      <c r="CO551" s="37"/>
      <c r="CP551" s="37"/>
      <c r="CQ551" s="37"/>
      <c r="CR551" s="37"/>
      <c r="CS551" s="37"/>
      <c r="CT551" s="37"/>
      <c r="CU551" s="37"/>
      <c r="CV551" s="37"/>
      <c r="CW551" s="37" t="b">
        <f t="shared" si="475"/>
        <v>0</v>
      </c>
      <c r="CX551" s="37" t="e">
        <f>IF(#REF!&gt;=$N550,1)</f>
        <v>#REF!</v>
      </c>
      <c r="CY551" s="37" t="e">
        <f>IF(#REF!&gt;=$N550,1)</f>
        <v>#REF!</v>
      </c>
      <c r="CZ551" s="37" t="e">
        <f>IF(#REF!&gt;=$N550,1)</f>
        <v>#REF!</v>
      </c>
      <c r="DA551" s="37" t="e">
        <f>IF(#REF!&gt;=$N550,1)</f>
        <v>#REF!</v>
      </c>
      <c r="DB551" s="37" t="e">
        <f>IF(#REF!&gt;=$N550,1)</f>
        <v>#REF!</v>
      </c>
      <c r="DC551" s="37" t="e">
        <f>IF(#REF!&gt;=$N550,1)</f>
        <v>#REF!</v>
      </c>
      <c r="DD551" s="37" t="e">
        <f>IF(#REF!&gt;=$N550,1)</f>
        <v>#REF!</v>
      </c>
      <c r="DE551" s="37" t="e">
        <f>IF(#REF!&gt;=$N550,1)</f>
        <v>#REF!</v>
      </c>
      <c r="DF551" s="37" t="e">
        <f>IF(#REF!&gt;=$N550,1)</f>
        <v>#REF!</v>
      </c>
      <c r="DG551" s="37" t="e">
        <f>IF(#REF!&gt;=$N550,1)</f>
        <v>#REF!</v>
      </c>
      <c r="DH551" s="37" t="e">
        <f>IF(#REF!&gt;=$N550,1)</f>
        <v>#REF!</v>
      </c>
      <c r="DI551" s="37" t="e">
        <f>IF(#REF!&gt;=$N550,1)</f>
        <v>#REF!</v>
      </c>
      <c r="DJ551" s="37" t="e">
        <f>IF(#REF!&gt;=$N550,1)</f>
        <v>#REF!</v>
      </c>
      <c r="DK551" s="37" t="e">
        <f>IF(#REF!&gt;=$N550,1)</f>
        <v>#REF!</v>
      </c>
      <c r="DL551" s="37" t="e">
        <f>IF(#REF!&gt;=$N550,1)</f>
        <v>#REF!</v>
      </c>
      <c r="DM551" s="37" t="e">
        <f>IF(#REF!&gt;=$N550,1)</f>
        <v>#REF!</v>
      </c>
      <c r="DN551" s="37" t="e">
        <f>IF(#REF!&gt;=$N550,1)</f>
        <v>#REF!</v>
      </c>
      <c r="DO551" s="37" t="e">
        <f>IF(#REF!&gt;=$N550,1)</f>
        <v>#REF!</v>
      </c>
      <c r="DP551" s="37" t="e">
        <f>IF(#REF!&gt;=$N550,1)</f>
        <v>#REF!</v>
      </c>
      <c r="DQ551" s="37" t="e">
        <f>IF(#REF!&gt;=$N550,1)</f>
        <v>#REF!</v>
      </c>
      <c r="DR551" s="37" t="e">
        <f>IF(#REF!&gt;=$N550,1)</f>
        <v>#REF!</v>
      </c>
      <c r="DS551" s="37" t="e">
        <f>IF(#REF!&gt;=$N550,1)</f>
        <v>#REF!</v>
      </c>
      <c r="DT551" s="37" t="e">
        <f>IF(#REF!&gt;=$N550,1)</f>
        <v>#REF!</v>
      </c>
      <c r="DU551" s="37" t="e">
        <f>IF(#REF!&gt;=$N550,1)</f>
        <v>#REF!</v>
      </c>
      <c r="DV551" s="37" t="e">
        <f>IF(#REF!&gt;=$N550,1)</f>
        <v>#REF!</v>
      </c>
      <c r="DW551" s="37" t="e">
        <f>IF(#REF!&gt;=$N550,1)</f>
        <v>#REF!</v>
      </c>
      <c r="DX551" s="37" t="e">
        <f>IF(#REF!&gt;=$N550,1)</f>
        <v>#REF!</v>
      </c>
      <c r="DY551" s="37" t="e">
        <f>IF(#REF!&gt;=$N550,1)</f>
        <v>#REF!</v>
      </c>
      <c r="DZ551" s="37" t="e">
        <f>IF(#REF!&gt;=$N550,1)</f>
        <v>#REF!</v>
      </c>
      <c r="EA551" s="37" t="e">
        <f>IF(#REF!&gt;=$N550,1)</f>
        <v>#REF!</v>
      </c>
    </row>
    <row r="552" spans="6:131" x14ac:dyDescent="0.25">
      <c r="CE552" s="37"/>
      <c r="CF552" s="37"/>
      <c r="CG552" s="37"/>
      <c r="CH552" s="37"/>
      <c r="CI552" s="37"/>
      <c r="CJ552" s="37"/>
      <c r="CK552" s="37"/>
      <c r="CL552" s="37"/>
      <c r="CM552" s="37"/>
      <c r="CN552" s="37"/>
      <c r="CO552" s="37"/>
      <c r="CP552" s="37"/>
      <c r="CQ552" s="37"/>
      <c r="CR552" s="37"/>
      <c r="CS552" s="37"/>
      <c r="CT552" s="37"/>
      <c r="CU552" s="37"/>
      <c r="CV552" s="37"/>
      <c r="CW552" s="37"/>
      <c r="CX552" s="37"/>
      <c r="CY552" s="37"/>
      <c r="CZ552" s="37"/>
      <c r="DA552" s="37"/>
      <c r="DB552" s="37"/>
      <c r="DC552" s="37"/>
      <c r="DD552" s="37"/>
      <c r="DE552" s="37"/>
      <c r="DF552" s="37"/>
      <c r="DG552" s="37"/>
      <c r="DH552" s="37"/>
      <c r="DI552" s="37"/>
      <c r="DJ552" s="37"/>
      <c r="DK552" s="37"/>
      <c r="DL552" s="37"/>
      <c r="DM552" s="37"/>
      <c r="DN552" s="37"/>
      <c r="DO552" s="37"/>
      <c r="DP552" s="37"/>
      <c r="DQ552" s="37"/>
      <c r="DR552" s="38"/>
      <c r="DS552" s="38"/>
      <c r="DT552" s="38"/>
      <c r="DU552" s="38"/>
      <c r="DV552" s="38"/>
      <c r="DW552" s="38"/>
      <c r="DX552" s="38"/>
      <c r="DY552" s="38"/>
      <c r="DZ552" s="38"/>
      <c r="EA552" s="38"/>
    </row>
    <row r="553" spans="6:131" x14ac:dyDescent="0.25">
      <c r="V553" s="6">
        <f t="shared" ref="V553:CS553" si="476">SUM(V533:V551)</f>
        <v>1</v>
      </c>
      <c r="W553" s="6">
        <f t="shared" si="476"/>
        <v>0</v>
      </c>
      <c r="X553" s="6">
        <f t="shared" si="476"/>
        <v>0</v>
      </c>
      <c r="Y553" s="6">
        <f t="shared" si="476"/>
        <v>4</v>
      </c>
      <c r="Z553" s="6">
        <f t="shared" si="476"/>
        <v>0</v>
      </c>
      <c r="AA553" s="6">
        <f t="shared" si="476"/>
        <v>3</v>
      </c>
      <c r="AB553" s="6">
        <f t="shared" si="476"/>
        <v>5</v>
      </c>
      <c r="AC553" s="6">
        <f t="shared" si="476"/>
        <v>1</v>
      </c>
      <c r="AD553" s="6">
        <f t="shared" si="476"/>
        <v>7</v>
      </c>
      <c r="AE553" s="6">
        <f t="shared" si="476"/>
        <v>10</v>
      </c>
      <c r="AF553" s="6">
        <f t="shared" si="476"/>
        <v>11</v>
      </c>
      <c r="AG553" s="6">
        <f t="shared" si="476"/>
        <v>12</v>
      </c>
      <c r="AH553" s="6">
        <f t="shared" si="476"/>
        <v>2</v>
      </c>
      <c r="AI553" s="6">
        <f t="shared" si="476"/>
        <v>6</v>
      </c>
      <c r="AJ553" s="6">
        <f t="shared" si="476"/>
        <v>15</v>
      </c>
      <c r="AK553" s="6">
        <f t="shared" si="476"/>
        <v>8</v>
      </c>
      <c r="AL553" s="6">
        <f t="shared" si="476"/>
        <v>13</v>
      </c>
      <c r="AM553" s="6">
        <f t="shared" si="476"/>
        <v>0</v>
      </c>
      <c r="AN553" s="6">
        <f t="shared" si="476"/>
        <v>17</v>
      </c>
      <c r="AO553" s="6" t="e">
        <f t="shared" si="476"/>
        <v>#REF!</v>
      </c>
      <c r="AP553" s="6" t="e">
        <f t="shared" si="476"/>
        <v>#REF!</v>
      </c>
      <c r="AQ553" s="6" t="e">
        <f t="shared" si="476"/>
        <v>#REF!</v>
      </c>
      <c r="AR553" s="6" t="e">
        <f t="shared" si="476"/>
        <v>#REF!</v>
      </c>
      <c r="AS553" s="6" t="e">
        <f t="shared" si="476"/>
        <v>#REF!</v>
      </c>
      <c r="AT553" s="6" t="e">
        <f t="shared" si="476"/>
        <v>#REF!</v>
      </c>
      <c r="AU553" s="6" t="e">
        <f t="shared" si="476"/>
        <v>#REF!</v>
      </c>
      <c r="AV553" s="6" t="e">
        <f t="shared" si="476"/>
        <v>#REF!</v>
      </c>
      <c r="AW553" s="6" t="e">
        <f t="shared" si="476"/>
        <v>#REF!</v>
      </c>
      <c r="AX553" s="6" t="e">
        <f t="shared" si="476"/>
        <v>#REF!</v>
      </c>
      <c r="AY553" s="6" t="e">
        <f t="shared" si="476"/>
        <v>#REF!</v>
      </c>
      <c r="AZ553" s="6" t="e">
        <f t="shared" si="476"/>
        <v>#REF!</v>
      </c>
      <c r="BA553" s="6" t="e">
        <f t="shared" si="476"/>
        <v>#REF!</v>
      </c>
      <c r="BB553" s="6" t="e">
        <f t="shared" si="476"/>
        <v>#REF!</v>
      </c>
      <c r="BC553" s="6" t="e">
        <f t="shared" si="476"/>
        <v>#REF!</v>
      </c>
      <c r="BD553" s="6" t="e">
        <f t="shared" si="476"/>
        <v>#REF!</v>
      </c>
      <c r="BE553" s="6" t="e">
        <f t="shared" si="476"/>
        <v>#REF!</v>
      </c>
      <c r="BF553" s="6" t="e">
        <f t="shared" si="476"/>
        <v>#REF!</v>
      </c>
      <c r="BG553" s="6" t="e">
        <f t="shared" si="476"/>
        <v>#REF!</v>
      </c>
      <c r="BH553" s="6" t="e">
        <f t="shared" si="476"/>
        <v>#REF!</v>
      </c>
      <c r="BI553" s="6" t="e">
        <f t="shared" si="476"/>
        <v>#REF!</v>
      </c>
      <c r="BJ553" s="6" t="e">
        <f t="shared" si="476"/>
        <v>#REF!</v>
      </c>
      <c r="BK553" s="6" t="e">
        <f t="shared" si="476"/>
        <v>#REF!</v>
      </c>
      <c r="BL553" s="6" t="e">
        <f t="shared" si="476"/>
        <v>#REF!</v>
      </c>
      <c r="BM553" s="6" t="e">
        <f t="shared" si="476"/>
        <v>#REF!</v>
      </c>
      <c r="BN553" s="6" t="e">
        <f t="shared" si="476"/>
        <v>#REF!</v>
      </c>
      <c r="BO553" s="6" t="e">
        <f t="shared" si="476"/>
        <v>#REF!</v>
      </c>
      <c r="BP553" s="6" t="e">
        <f t="shared" si="476"/>
        <v>#REF!</v>
      </c>
      <c r="BQ553" s="6" t="e">
        <f t="shared" si="476"/>
        <v>#REF!</v>
      </c>
      <c r="BR553" s="6" t="e">
        <f t="shared" si="476"/>
        <v>#REF!</v>
      </c>
      <c r="CE553" s="38">
        <f t="shared" si="476"/>
        <v>0</v>
      </c>
      <c r="CF553" s="38">
        <f t="shared" si="476"/>
        <v>1</v>
      </c>
      <c r="CG553" s="38">
        <f t="shared" si="476"/>
        <v>1</v>
      </c>
      <c r="CH553" s="38">
        <f t="shared" si="476"/>
        <v>4</v>
      </c>
      <c r="CI553" s="38">
        <f t="shared" si="476"/>
        <v>1</v>
      </c>
      <c r="CJ553" s="38">
        <f t="shared" si="476"/>
        <v>1</v>
      </c>
      <c r="CK553" s="38">
        <f t="shared" si="476"/>
        <v>6</v>
      </c>
      <c r="CL553" s="38">
        <f t="shared" si="476"/>
        <v>6</v>
      </c>
      <c r="CM553" s="38">
        <f t="shared" si="476"/>
        <v>5</v>
      </c>
      <c r="CN553" s="38">
        <f t="shared" si="476"/>
        <v>4</v>
      </c>
      <c r="CO553" s="38">
        <f t="shared" si="476"/>
        <v>1</v>
      </c>
      <c r="CP553" s="38">
        <f t="shared" si="476"/>
        <v>5</v>
      </c>
      <c r="CQ553" s="38">
        <f t="shared" si="476"/>
        <v>4</v>
      </c>
      <c r="CR553" s="38">
        <f t="shared" si="476"/>
        <v>1</v>
      </c>
      <c r="CS553" s="38">
        <f t="shared" si="476"/>
        <v>10</v>
      </c>
      <c r="CT553" s="38">
        <f t="shared" ref="CT553:EA553" si="477">SUM(CT533:CT551)</f>
        <v>4</v>
      </c>
      <c r="CU553" s="38">
        <f t="shared" si="477"/>
        <v>7</v>
      </c>
      <c r="CV553" s="38">
        <f t="shared" si="477"/>
        <v>13</v>
      </c>
      <c r="CW553" s="38">
        <f t="shared" si="477"/>
        <v>8</v>
      </c>
      <c r="CX553" s="38" t="e">
        <f t="shared" si="477"/>
        <v>#REF!</v>
      </c>
      <c r="CY553" s="38" t="e">
        <f t="shared" si="477"/>
        <v>#REF!</v>
      </c>
      <c r="CZ553" s="38" t="e">
        <f t="shared" si="477"/>
        <v>#REF!</v>
      </c>
      <c r="DA553" s="38" t="e">
        <f t="shared" si="477"/>
        <v>#REF!</v>
      </c>
      <c r="DB553" s="38" t="e">
        <f t="shared" si="477"/>
        <v>#REF!</v>
      </c>
      <c r="DC553" s="38" t="e">
        <f t="shared" si="477"/>
        <v>#REF!</v>
      </c>
      <c r="DD553" s="38" t="e">
        <f t="shared" si="477"/>
        <v>#REF!</v>
      </c>
      <c r="DE553" s="38" t="e">
        <f t="shared" si="477"/>
        <v>#REF!</v>
      </c>
      <c r="DF553" s="38" t="e">
        <f t="shared" si="477"/>
        <v>#REF!</v>
      </c>
      <c r="DG553" s="38" t="e">
        <f t="shared" si="477"/>
        <v>#REF!</v>
      </c>
      <c r="DH553" s="38" t="e">
        <f t="shared" si="477"/>
        <v>#REF!</v>
      </c>
      <c r="DI553" s="38" t="e">
        <f t="shared" si="477"/>
        <v>#REF!</v>
      </c>
      <c r="DJ553" s="38" t="e">
        <f t="shared" si="477"/>
        <v>#REF!</v>
      </c>
      <c r="DK553" s="38" t="e">
        <f t="shared" si="477"/>
        <v>#REF!</v>
      </c>
      <c r="DL553" s="38" t="e">
        <f t="shared" si="477"/>
        <v>#REF!</v>
      </c>
      <c r="DM553" s="38" t="e">
        <f t="shared" si="477"/>
        <v>#REF!</v>
      </c>
      <c r="DN553" s="38" t="e">
        <f t="shared" si="477"/>
        <v>#REF!</v>
      </c>
      <c r="DO553" s="38" t="e">
        <f t="shared" si="477"/>
        <v>#REF!</v>
      </c>
      <c r="DP553" s="38" t="e">
        <f t="shared" si="477"/>
        <v>#REF!</v>
      </c>
      <c r="DQ553" s="38" t="e">
        <f t="shared" si="477"/>
        <v>#REF!</v>
      </c>
      <c r="DR553" s="38" t="e">
        <f t="shared" si="477"/>
        <v>#REF!</v>
      </c>
      <c r="DS553" s="38" t="e">
        <f t="shared" si="477"/>
        <v>#REF!</v>
      </c>
      <c r="DT553" s="38" t="e">
        <f t="shared" si="477"/>
        <v>#REF!</v>
      </c>
      <c r="DU553" s="38" t="e">
        <f t="shared" si="477"/>
        <v>#REF!</v>
      </c>
      <c r="DV553" s="38" t="e">
        <f t="shared" si="477"/>
        <v>#REF!</v>
      </c>
      <c r="DW553" s="38" t="e">
        <f t="shared" si="477"/>
        <v>#REF!</v>
      </c>
      <c r="DX553" s="38" t="e">
        <f t="shared" si="477"/>
        <v>#REF!</v>
      </c>
      <c r="DY553" s="38" t="e">
        <f t="shared" si="477"/>
        <v>#REF!</v>
      </c>
      <c r="DZ553" s="38" t="e">
        <f t="shared" si="477"/>
        <v>#REF!</v>
      </c>
      <c r="EA553" s="38" t="e">
        <f t="shared" si="477"/>
        <v>#REF!</v>
      </c>
    </row>
    <row r="555" spans="6:131" x14ac:dyDescent="0.25">
      <c r="F555" s="1" t="s">
        <v>0</v>
      </c>
      <c r="G555" s="1" t="s">
        <v>1</v>
      </c>
      <c r="H555" s="2" t="s">
        <v>2</v>
      </c>
      <c r="I555" s="2" t="s">
        <v>3</v>
      </c>
      <c r="J555" s="2" t="s">
        <v>4</v>
      </c>
      <c r="K555" s="2" t="s">
        <v>5</v>
      </c>
      <c r="L555" s="2" t="s">
        <v>6</v>
      </c>
      <c r="M555" s="3" t="s">
        <v>26</v>
      </c>
      <c r="N555" s="2" t="s">
        <v>8</v>
      </c>
      <c r="O555" s="2" t="s">
        <v>9</v>
      </c>
      <c r="P555" s="2" t="s">
        <v>10</v>
      </c>
      <c r="Q555" s="2" t="s">
        <v>11</v>
      </c>
      <c r="R555" s="2" t="s">
        <v>12</v>
      </c>
      <c r="S555" s="3" t="s">
        <v>27</v>
      </c>
      <c r="T555" s="4"/>
      <c r="U555" s="4"/>
      <c r="CE555" s="37"/>
      <c r="CF555" s="37"/>
      <c r="CG555" s="37"/>
      <c r="CH555" s="37"/>
      <c r="CI555" s="37"/>
      <c r="CJ555" s="37"/>
      <c r="CK555" s="37"/>
      <c r="CL555" s="37"/>
      <c r="CM555" s="37"/>
      <c r="CN555" s="37"/>
      <c r="CO555" s="37"/>
      <c r="CP555" s="37"/>
      <c r="CQ555" s="37"/>
      <c r="CR555" s="37"/>
      <c r="CS555" s="37"/>
      <c r="CT555" s="37"/>
      <c r="CU555" s="37"/>
      <c r="CV555" s="37"/>
      <c r="CW555" s="37"/>
      <c r="CX555" s="37"/>
      <c r="CY555" s="37"/>
      <c r="CZ555" s="37"/>
      <c r="DA555" s="37"/>
      <c r="DB555" s="37"/>
      <c r="DC555" s="37"/>
      <c r="DD555" s="37"/>
      <c r="DE555" s="37"/>
      <c r="DF555" s="37"/>
      <c r="DG555" s="37"/>
      <c r="DH555" s="37"/>
      <c r="DI555" s="37"/>
      <c r="DJ555" s="37"/>
      <c r="DK555" s="37"/>
      <c r="DL555" s="37"/>
      <c r="DM555" s="37"/>
      <c r="DN555" s="37"/>
      <c r="DO555" s="37"/>
      <c r="DP555" s="37"/>
      <c r="DQ555" s="37"/>
      <c r="DR555" s="38"/>
      <c r="DS555" s="38"/>
      <c r="DT555" s="38"/>
      <c r="DU555" s="38"/>
      <c r="DV555" s="38"/>
      <c r="DW555" s="38"/>
      <c r="DX555" s="38"/>
      <c r="DY555" s="38"/>
      <c r="DZ555" s="38"/>
      <c r="EA555" s="38"/>
    </row>
    <row r="556" spans="6:131" x14ac:dyDescent="0.25">
      <c r="F556" s="4">
        <v>1</v>
      </c>
      <c r="G556" s="7">
        <v>16.399999999999999</v>
      </c>
      <c r="H556" s="8">
        <f t="shared" ref="H556:H570" si="478">RANK(G556,$G$556:$G$570,1)</f>
        <v>8</v>
      </c>
      <c r="I556" s="8">
        <v>0</v>
      </c>
      <c r="J556" s="8">
        <f t="shared" ref="J556:J570" si="479">(F556*(F556-1))/4</f>
        <v>0</v>
      </c>
      <c r="K556" s="8">
        <f t="shared" ref="K556:K570" si="480">(F556*(F556-1)*(2*F556+5))/72</f>
        <v>0</v>
      </c>
      <c r="L556" s="8">
        <v>0</v>
      </c>
      <c r="M556" s="9">
        <v>0</v>
      </c>
      <c r="N556" s="39">
        <f>RANK(G570,$G$556:$G$570,1)</f>
        <v>5</v>
      </c>
      <c r="O556" s="39">
        <v>0</v>
      </c>
      <c r="P556" s="40">
        <f t="shared" ref="P556:P570" si="481">((F556*(F556-1))/4)</f>
        <v>0</v>
      </c>
      <c r="Q556" s="40">
        <f t="shared" ref="Q556:Q570" si="482">((F556*(F556-1)*(2*F556+5))/72)</f>
        <v>0</v>
      </c>
      <c r="R556" s="40">
        <v>0</v>
      </c>
      <c r="S556" s="41">
        <v>0</v>
      </c>
      <c r="V556" s="14" t="s">
        <v>3</v>
      </c>
      <c r="W556" s="14" t="s">
        <v>3</v>
      </c>
      <c r="X556" s="14" t="s">
        <v>3</v>
      </c>
      <c r="Y556" s="14" t="s">
        <v>3</v>
      </c>
      <c r="Z556" s="14" t="s">
        <v>3</v>
      </c>
      <c r="AA556" s="14" t="s">
        <v>3</v>
      </c>
      <c r="AB556" s="14" t="s">
        <v>3</v>
      </c>
      <c r="AC556" s="14" t="s">
        <v>3</v>
      </c>
      <c r="AD556" s="14" t="s">
        <v>3</v>
      </c>
      <c r="AE556" s="14" t="s">
        <v>3</v>
      </c>
      <c r="AF556" s="14" t="s">
        <v>3</v>
      </c>
      <c r="AG556" s="14" t="s">
        <v>3</v>
      </c>
      <c r="AH556" s="14" t="s">
        <v>3</v>
      </c>
      <c r="AI556" s="14" t="s">
        <v>3</v>
      </c>
      <c r="AJ556" s="14" t="s">
        <v>3</v>
      </c>
      <c r="AK556" s="14" t="s">
        <v>3</v>
      </c>
      <c r="AL556" s="14" t="s">
        <v>3</v>
      </c>
      <c r="AM556" s="14" t="s">
        <v>3</v>
      </c>
      <c r="AN556" s="14" t="s">
        <v>3</v>
      </c>
      <c r="AO556" s="14" t="s">
        <v>3</v>
      </c>
      <c r="AP556" s="14" t="s">
        <v>3</v>
      </c>
      <c r="AQ556" s="14" t="s">
        <v>3</v>
      </c>
      <c r="AR556" s="14" t="s">
        <v>3</v>
      </c>
      <c r="AS556" s="14" t="s">
        <v>3</v>
      </c>
      <c r="AT556" s="14" t="s">
        <v>3</v>
      </c>
      <c r="AU556" s="14" t="s">
        <v>3</v>
      </c>
      <c r="AV556" s="14" t="s">
        <v>3</v>
      </c>
      <c r="AW556" s="14" t="s">
        <v>3</v>
      </c>
      <c r="AX556" s="14" t="s">
        <v>3</v>
      </c>
      <c r="AY556" s="14" t="s">
        <v>3</v>
      </c>
      <c r="AZ556" s="14" t="s">
        <v>3</v>
      </c>
      <c r="BA556" s="14" t="s">
        <v>3</v>
      </c>
      <c r="BB556" s="14" t="s">
        <v>3</v>
      </c>
      <c r="BC556" s="14" t="s">
        <v>3</v>
      </c>
      <c r="BD556" s="14" t="s">
        <v>3</v>
      </c>
      <c r="BE556" s="14" t="s">
        <v>3</v>
      </c>
      <c r="BF556" s="14" t="s">
        <v>3</v>
      </c>
      <c r="BG556" s="14" t="s">
        <v>3</v>
      </c>
      <c r="BH556" s="14" t="s">
        <v>3</v>
      </c>
      <c r="BI556" s="14" t="s">
        <v>3</v>
      </c>
      <c r="BJ556" s="14" t="s">
        <v>3</v>
      </c>
      <c r="BK556" s="14" t="s">
        <v>3</v>
      </c>
      <c r="BL556" s="14" t="s">
        <v>3</v>
      </c>
      <c r="BM556" s="14" t="s">
        <v>3</v>
      </c>
      <c r="BN556" s="14" t="s">
        <v>3</v>
      </c>
      <c r="BO556" s="14" t="s">
        <v>3</v>
      </c>
      <c r="BP556" s="14" t="s">
        <v>3</v>
      </c>
      <c r="BQ556" s="14" t="s">
        <v>3</v>
      </c>
      <c r="BR556" s="14" t="s">
        <v>3</v>
      </c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5" t="s">
        <v>9</v>
      </c>
      <c r="CF556" s="15" t="s">
        <v>9</v>
      </c>
      <c r="CG556" s="15" t="s">
        <v>9</v>
      </c>
      <c r="CH556" s="15" t="s">
        <v>9</v>
      </c>
      <c r="CI556" s="15" t="s">
        <v>9</v>
      </c>
      <c r="CJ556" s="15" t="s">
        <v>9</v>
      </c>
      <c r="CK556" s="15" t="s">
        <v>9</v>
      </c>
      <c r="CL556" s="15" t="s">
        <v>9</v>
      </c>
      <c r="CM556" s="15" t="s">
        <v>9</v>
      </c>
      <c r="CN556" s="15" t="s">
        <v>9</v>
      </c>
      <c r="CO556" s="15" t="s">
        <v>9</v>
      </c>
      <c r="CP556" s="15" t="s">
        <v>9</v>
      </c>
      <c r="CQ556" s="15" t="s">
        <v>9</v>
      </c>
      <c r="CR556" s="15" t="s">
        <v>9</v>
      </c>
      <c r="CS556" s="15" t="s">
        <v>9</v>
      </c>
      <c r="CT556" s="15" t="s">
        <v>9</v>
      </c>
      <c r="CU556" s="15" t="s">
        <v>9</v>
      </c>
      <c r="CV556" s="15" t="s">
        <v>9</v>
      </c>
      <c r="CW556" s="15" t="s">
        <v>9</v>
      </c>
      <c r="CX556" s="15" t="s">
        <v>9</v>
      </c>
      <c r="CY556" s="15" t="s">
        <v>9</v>
      </c>
      <c r="CZ556" s="15" t="s">
        <v>9</v>
      </c>
      <c r="DA556" s="15" t="s">
        <v>9</v>
      </c>
      <c r="DB556" s="15" t="s">
        <v>9</v>
      </c>
      <c r="DC556" s="15" t="s">
        <v>9</v>
      </c>
      <c r="DD556" s="15" t="s">
        <v>9</v>
      </c>
      <c r="DE556" s="15" t="s">
        <v>9</v>
      </c>
      <c r="DF556" s="15" t="s">
        <v>9</v>
      </c>
      <c r="DG556" s="15" t="s">
        <v>9</v>
      </c>
      <c r="DH556" s="15" t="s">
        <v>9</v>
      </c>
      <c r="DI556" s="15" t="s">
        <v>9</v>
      </c>
      <c r="DJ556" s="15" t="s">
        <v>9</v>
      </c>
      <c r="DK556" s="15" t="s">
        <v>9</v>
      </c>
      <c r="DL556" s="15" t="s">
        <v>9</v>
      </c>
      <c r="DM556" s="15" t="s">
        <v>9</v>
      </c>
      <c r="DN556" s="15" t="s">
        <v>9</v>
      </c>
      <c r="DO556" s="15" t="s">
        <v>9</v>
      </c>
      <c r="DP556" s="15" t="s">
        <v>9</v>
      </c>
      <c r="DQ556" s="15" t="s">
        <v>9</v>
      </c>
      <c r="DR556" s="15" t="s">
        <v>9</v>
      </c>
      <c r="DS556" s="15" t="s">
        <v>9</v>
      </c>
      <c r="DT556" s="15" t="s">
        <v>9</v>
      </c>
      <c r="DU556" s="15" t="s">
        <v>9</v>
      </c>
      <c r="DV556" s="15" t="s">
        <v>9</v>
      </c>
      <c r="DW556" s="15" t="s">
        <v>9</v>
      </c>
      <c r="DX556" s="15" t="s">
        <v>9</v>
      </c>
      <c r="DY556" s="15" t="s">
        <v>9</v>
      </c>
      <c r="DZ556" s="15" t="s">
        <v>9</v>
      </c>
      <c r="EA556" s="15" t="s">
        <v>9</v>
      </c>
    </row>
    <row r="557" spans="6:131" ht="15" x14ac:dyDescent="0.25">
      <c r="F557" s="4">
        <v>2</v>
      </c>
      <c r="G557" s="7">
        <v>16.899999999999999</v>
      </c>
      <c r="H557" s="8">
        <f t="shared" si="478"/>
        <v>11</v>
      </c>
      <c r="I557" s="8">
        <f>+V572</f>
        <v>1</v>
      </c>
      <c r="J557" s="8">
        <f t="shared" si="479"/>
        <v>0.5</v>
      </c>
      <c r="K557" s="8">
        <f t="shared" si="480"/>
        <v>0.25</v>
      </c>
      <c r="L557" s="8">
        <f t="shared" ref="L557:L570" si="483">I557+L556</f>
        <v>1</v>
      </c>
      <c r="M557" s="8">
        <f t="shared" ref="M557:M570" si="484">+(L557-J557)/K557^0.5</f>
        <v>1</v>
      </c>
      <c r="N557" s="39">
        <f>RANK(G569,$G$556:$G$570,1)</f>
        <v>3</v>
      </c>
      <c r="O557" s="42">
        <f>CE572</f>
        <v>0</v>
      </c>
      <c r="P557" s="40">
        <f t="shared" si="481"/>
        <v>0.5</v>
      </c>
      <c r="Q557" s="40">
        <f t="shared" si="482"/>
        <v>0.25</v>
      </c>
      <c r="R557" s="40">
        <f t="shared" ref="R557:R570" si="485">SUM(O557+R556)</f>
        <v>0</v>
      </c>
      <c r="S557" s="40">
        <f t="shared" ref="S557:S570" si="486">-((R557-P557)/Q557^0.5)</f>
        <v>1</v>
      </c>
      <c r="T557" s="4"/>
      <c r="U557" s="4"/>
      <c r="V557" s="43">
        <f>IF($H$557&gt;=$H556,1)</f>
        <v>1</v>
      </c>
      <c r="W557" s="43" t="b">
        <f>IF($H$558&gt;=$H556,1)</f>
        <v>0</v>
      </c>
      <c r="X557" s="43" t="b">
        <f>IF($H$559&gt;=$H556,1)</f>
        <v>0</v>
      </c>
      <c r="Y557" s="43">
        <f>IF($H$560&gt;=$H556,1)</f>
        <v>1</v>
      </c>
      <c r="Z557" s="43" t="b">
        <f>IF($H$561&gt;=$H556,1)</f>
        <v>0</v>
      </c>
      <c r="AA557" s="43" t="b">
        <f t="shared" ref="AA557:AA562" si="487">IF($H$562&gt;=$H556,1)</f>
        <v>0</v>
      </c>
      <c r="AB557" s="43">
        <f t="shared" ref="AB557:AB563" si="488">IF($H$563&gt;=$H556,1)</f>
        <v>1</v>
      </c>
      <c r="AC557" s="43" t="b">
        <f t="shared" ref="AC557:AC564" si="489">IF($H$564&gt;=$H556,1)</f>
        <v>0</v>
      </c>
      <c r="AD557" s="43">
        <f t="shared" ref="AD557:AD565" si="490">IF($H$565&gt;=$H556,1)</f>
        <v>1</v>
      </c>
      <c r="AE557" s="43">
        <f t="shared" ref="AE557:AE566" si="491">IF($H$566&gt;=$H556,1)</f>
        <v>1</v>
      </c>
      <c r="AF557" s="43">
        <f t="shared" ref="AF557:AF567" si="492">IF($H$567&gt;=$H556,1)</f>
        <v>1</v>
      </c>
      <c r="AG557" s="43">
        <f t="shared" ref="AG557:AG568" si="493">IF($H$568&gt;=$H556,1)</f>
        <v>1</v>
      </c>
      <c r="AH557" s="43" t="b">
        <f t="shared" ref="AH557:AH569" si="494">IF($H$569&gt;=$H556,1)</f>
        <v>0</v>
      </c>
      <c r="AI557" s="43" t="b">
        <f t="shared" ref="AI557:AI570" si="495">IF($H$570&gt;=$H556,1)</f>
        <v>0</v>
      </c>
      <c r="AJ557" s="43" t="e">
        <f>IF(#REF!&gt;=$H556,1)</f>
        <v>#REF!</v>
      </c>
      <c r="AK557" s="43" t="e">
        <f>IF(#REF!&gt;=$H556,1)</f>
        <v>#REF!</v>
      </c>
      <c r="AL557" s="43" t="e">
        <f>IF(#REF!&gt;=$H556,1)</f>
        <v>#REF!</v>
      </c>
      <c r="AM557" s="43" t="e">
        <f>IF(#REF!&gt;=$H556,1)</f>
        <v>#REF!</v>
      </c>
      <c r="AN557" s="43" t="e">
        <f>IF(#REF!&gt;=$H556,1)</f>
        <v>#REF!</v>
      </c>
      <c r="AO557" s="43" t="e">
        <f>IF(#REF!&gt;=$H556,1)</f>
        <v>#REF!</v>
      </c>
      <c r="AP557" s="43" t="e">
        <f>IF(#REF!&gt;=$H556,1)</f>
        <v>#REF!</v>
      </c>
      <c r="AQ557" s="43" t="e">
        <f>IF(#REF!&gt;=$H556,1)</f>
        <v>#REF!</v>
      </c>
      <c r="AR557" s="43" t="e">
        <f>IF(#REF!&gt;=$H556,1)</f>
        <v>#REF!</v>
      </c>
      <c r="AS557" s="43" t="e">
        <f>IF(#REF!&gt;=$H556,1)</f>
        <v>#REF!</v>
      </c>
      <c r="AT557" s="43" t="e">
        <f>IF(#REF!&gt;=$H556,1)</f>
        <v>#REF!</v>
      </c>
      <c r="AU557" s="43" t="e">
        <f>IF(#REF!&gt;=$H556,1)</f>
        <v>#REF!</v>
      </c>
      <c r="AV557" s="43" t="e">
        <f>IF(#REF!&gt;=$H556,1)</f>
        <v>#REF!</v>
      </c>
      <c r="AW557" s="43" t="e">
        <f>IF(#REF!&gt;=$H556,1)</f>
        <v>#REF!</v>
      </c>
      <c r="AX557" s="43" t="e">
        <f>IF(#REF!&gt;=$H556,1)</f>
        <v>#REF!</v>
      </c>
      <c r="AY557" s="43" t="e">
        <f>IF(#REF!&gt;=$H556,1)</f>
        <v>#REF!</v>
      </c>
      <c r="AZ557" s="43" t="e">
        <f>IF(#REF!&gt;=$H556,1)</f>
        <v>#REF!</v>
      </c>
      <c r="BA557" s="43" t="e">
        <f>IF(#REF!&gt;=$H556,1)</f>
        <v>#REF!</v>
      </c>
      <c r="BB557" s="43" t="e">
        <f>IF(#REF!&gt;=$H556,1)</f>
        <v>#REF!</v>
      </c>
      <c r="BC557" s="43" t="e">
        <f>IF(#REF!&gt;=$H556,1)</f>
        <v>#REF!</v>
      </c>
      <c r="BD557" s="43" t="e">
        <f>IF(#REF!&gt;=$H556,1)</f>
        <v>#REF!</v>
      </c>
      <c r="BE557" s="43" t="e">
        <f>IF(#REF!&gt;=$H556,1)</f>
        <v>#REF!</v>
      </c>
      <c r="BF557" s="43" t="e">
        <f>IF(#REF!&gt;=$H556,1)</f>
        <v>#REF!</v>
      </c>
      <c r="BG557" s="43" t="e">
        <f>IF(#REF!&gt;=$H556,1)</f>
        <v>#REF!</v>
      </c>
      <c r="BH557" s="43" t="e">
        <f>IF(#REF!&gt;=$H556,1)</f>
        <v>#REF!</v>
      </c>
      <c r="BI557" s="43" t="e">
        <f>IF(#REF!&gt;=$H556,1)</f>
        <v>#REF!</v>
      </c>
      <c r="BJ557" s="43" t="e">
        <f>IF(#REF!&gt;=$H556,1)</f>
        <v>#REF!</v>
      </c>
      <c r="BK557" s="43" t="e">
        <f>IF(#REF!&gt;=$H556,1)</f>
        <v>#REF!</v>
      </c>
      <c r="BL557" s="43" t="e">
        <f>IF(#REF!&gt;=$H556,1)</f>
        <v>#REF!</v>
      </c>
      <c r="BM557" s="43" t="e">
        <f>IF(#REF!&gt;=$H556,1)</f>
        <v>#REF!</v>
      </c>
      <c r="BN557" s="43" t="e">
        <f>IF(#REF!&gt;=$H556,1)</f>
        <v>#REF!</v>
      </c>
      <c r="BO557" s="43" t="e">
        <f>IF(#REF!&gt;=$H556,1)</f>
        <v>#REF!</v>
      </c>
      <c r="BP557" s="43" t="e">
        <f>IF(#REF!&gt;=$H556,1)</f>
        <v>#REF!</v>
      </c>
      <c r="BQ557" s="43" t="e">
        <f>IF(#REF!&gt;=$H556,1)</f>
        <v>#REF!</v>
      </c>
      <c r="BR557" s="43" t="e">
        <f>IF(#REF!&gt;=$H556,1)</f>
        <v>#REF!</v>
      </c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37" t="b">
        <f>IF($N$557&gt;=$N556,1)</f>
        <v>0</v>
      </c>
      <c r="CF557" s="37">
        <f>IF($N$558&gt;=$N556,1)</f>
        <v>1</v>
      </c>
      <c r="CG557" s="37">
        <f>IF($N$559&gt;=$N556,1)</f>
        <v>1</v>
      </c>
      <c r="CH557" s="37">
        <f>IF($N$560&gt;=$N556,1)</f>
        <v>1</v>
      </c>
      <c r="CI557" s="37">
        <f>IF($N$561&gt;=$N556,1)</f>
        <v>1</v>
      </c>
      <c r="CJ557" s="37" t="b">
        <f t="shared" ref="CJ557:CJ562" si="496">IF($N$562&gt;=$N556,1)</f>
        <v>0</v>
      </c>
      <c r="CK557" s="37">
        <f t="shared" ref="CK557:CK563" si="497">IF($N$563&gt;=$N556,1)</f>
        <v>1</v>
      </c>
      <c r="CL557" s="37">
        <f t="shared" ref="CL557:CL564" si="498">IF($N$564&gt;=$N556,1)</f>
        <v>1</v>
      </c>
      <c r="CM557" s="37" t="b">
        <f t="shared" ref="CM557:CM565" si="499">IF($N$565&gt;=$N556,1)</f>
        <v>0</v>
      </c>
      <c r="CN557" s="37">
        <f t="shared" ref="CN557:CN566" si="500">IF($N$566&gt;=$N556,1)</f>
        <v>1</v>
      </c>
      <c r="CO557" s="37" t="b">
        <f t="shared" ref="CO557:CO567" si="501">IF($N$567&gt;=$N556,1)</f>
        <v>0</v>
      </c>
      <c r="CP557" s="37">
        <f t="shared" ref="CP557:CP568" si="502">IF($N$568&gt;=$N556,1)</f>
        <v>1</v>
      </c>
      <c r="CQ557" s="37">
        <f t="shared" ref="CQ557:CQ569" si="503">IF($N$569&gt;=$N556,1)</f>
        <v>1</v>
      </c>
      <c r="CR557" s="37">
        <f t="shared" ref="CR557:CR570" si="504">IF($N$570&gt;=$N556,1)</f>
        <v>1</v>
      </c>
      <c r="CS557" s="37" t="e">
        <f>IF(#REF!&gt;=$N556,1)</f>
        <v>#REF!</v>
      </c>
      <c r="CT557" s="37" t="e">
        <f>IF(#REF!&gt;=$N556,1)</f>
        <v>#REF!</v>
      </c>
      <c r="CU557" s="37" t="e">
        <f>IF(#REF!&gt;=$N556,1)</f>
        <v>#REF!</v>
      </c>
      <c r="CV557" s="37" t="e">
        <f>IF(#REF!&gt;=$N556,1)</f>
        <v>#REF!</v>
      </c>
      <c r="CW557" s="37" t="e">
        <f>IF(#REF!&gt;=$N556,1)</f>
        <v>#REF!</v>
      </c>
      <c r="CX557" s="37" t="e">
        <f>IF(#REF!&gt;=$N556,1)</f>
        <v>#REF!</v>
      </c>
      <c r="CY557" s="37" t="e">
        <f>IF(#REF!&gt;=$N556,1)</f>
        <v>#REF!</v>
      </c>
      <c r="CZ557" s="37" t="e">
        <f>IF(#REF!&gt;=$N556,1)</f>
        <v>#REF!</v>
      </c>
      <c r="DA557" s="37" t="e">
        <f>IF(#REF!&gt;=$N556,1)</f>
        <v>#REF!</v>
      </c>
      <c r="DB557" s="37" t="e">
        <f>IF(#REF!&gt;=$N556,1)</f>
        <v>#REF!</v>
      </c>
      <c r="DC557" s="37" t="e">
        <f>IF(#REF!&gt;=$N556,1)</f>
        <v>#REF!</v>
      </c>
      <c r="DD557" s="37" t="e">
        <f>IF(#REF!&gt;=$N556,1)</f>
        <v>#REF!</v>
      </c>
      <c r="DE557" s="37" t="e">
        <f>IF(#REF!&gt;=$N556,1)</f>
        <v>#REF!</v>
      </c>
      <c r="DF557" s="37" t="e">
        <f>IF(#REF!&gt;=$N556,1)</f>
        <v>#REF!</v>
      </c>
      <c r="DG557" s="37" t="e">
        <f>IF(#REF!&gt;=$N556,1)</f>
        <v>#REF!</v>
      </c>
      <c r="DH557" s="37" t="e">
        <f>IF(#REF!&gt;=$N556,1)</f>
        <v>#REF!</v>
      </c>
      <c r="DI557" s="37" t="e">
        <f>IF(#REF!&gt;=$N556,1)</f>
        <v>#REF!</v>
      </c>
      <c r="DJ557" s="37" t="e">
        <f>IF(#REF!&gt;=$N556,1)</f>
        <v>#REF!</v>
      </c>
      <c r="DK557" s="37" t="e">
        <f>IF(#REF!&gt;=$N556,1)</f>
        <v>#REF!</v>
      </c>
      <c r="DL557" s="37" t="e">
        <f>IF(#REF!&gt;=$N556,1)</f>
        <v>#REF!</v>
      </c>
      <c r="DM557" s="37" t="e">
        <f>IF(#REF!&gt;=$N556,1)</f>
        <v>#REF!</v>
      </c>
      <c r="DN557" s="37" t="e">
        <f>IF(#REF!&gt;=$N556,1)</f>
        <v>#REF!</v>
      </c>
      <c r="DO557" s="37" t="e">
        <f>IF(#REF!&gt;=$N556,1)</f>
        <v>#REF!</v>
      </c>
      <c r="DP557" s="37" t="e">
        <f>IF(#REF!&gt;=$N556,1)</f>
        <v>#REF!</v>
      </c>
      <c r="DQ557" s="37" t="e">
        <f>IF(#REF!&gt;=$N556,1)</f>
        <v>#REF!</v>
      </c>
      <c r="DR557" s="37" t="e">
        <f>IF(#REF!&gt;=$N556,1)</f>
        <v>#REF!</v>
      </c>
      <c r="DS557" s="37" t="e">
        <f>IF(#REF!&gt;=$N556,1)</f>
        <v>#REF!</v>
      </c>
      <c r="DT557" s="37" t="e">
        <f>IF(#REF!&gt;=$N556,1)</f>
        <v>#REF!</v>
      </c>
      <c r="DU557" s="37" t="e">
        <f>IF(#REF!&gt;=$N556,1)</f>
        <v>#REF!</v>
      </c>
      <c r="DV557" s="37" t="e">
        <f>IF(#REF!&gt;=$N556,1)</f>
        <v>#REF!</v>
      </c>
      <c r="DW557" s="37" t="e">
        <f>IF(#REF!&gt;=$N556,1)</f>
        <v>#REF!</v>
      </c>
      <c r="DX557" s="37" t="e">
        <f>IF(#REF!&gt;=$N556,1)</f>
        <v>#REF!</v>
      </c>
      <c r="DY557" s="37" t="e">
        <f>IF(#REF!&gt;=$N556,1)</f>
        <v>#REF!</v>
      </c>
      <c r="DZ557" s="37" t="e">
        <f>IF(#REF!&gt;=$N556,1)</f>
        <v>#REF!</v>
      </c>
      <c r="EA557" s="37" t="e">
        <f>IF(#REF!&gt;=$N556,1)</f>
        <v>#REF!</v>
      </c>
    </row>
    <row r="558" spans="6:131" ht="15" x14ac:dyDescent="0.25">
      <c r="F558" s="4">
        <v>3</v>
      </c>
      <c r="G558" s="7">
        <v>16.3</v>
      </c>
      <c r="H558" s="8">
        <f t="shared" si="478"/>
        <v>5</v>
      </c>
      <c r="I558" s="8">
        <f>+W572</f>
        <v>0</v>
      </c>
      <c r="J558" s="8">
        <f t="shared" si="479"/>
        <v>1.5</v>
      </c>
      <c r="K558" s="8">
        <f t="shared" si="480"/>
        <v>0.91666666666666663</v>
      </c>
      <c r="L558" s="8">
        <f t="shared" si="483"/>
        <v>1</v>
      </c>
      <c r="M558" s="8">
        <f t="shared" si="484"/>
        <v>-0.5222329678670935</v>
      </c>
      <c r="N558" s="39">
        <f>RANK(G568,$G$556:$G$570,1)</f>
        <v>15</v>
      </c>
      <c r="O558" s="42">
        <f>+CF572</f>
        <v>2</v>
      </c>
      <c r="P558" s="40">
        <f t="shared" si="481"/>
        <v>1.5</v>
      </c>
      <c r="Q558" s="40">
        <f t="shared" si="482"/>
        <v>0.91666666666666663</v>
      </c>
      <c r="R558" s="40">
        <f t="shared" si="485"/>
        <v>2</v>
      </c>
      <c r="S558" s="40">
        <f t="shared" si="486"/>
        <v>-0.5222329678670935</v>
      </c>
      <c r="T558" s="4"/>
      <c r="U558" s="4"/>
      <c r="V558" s="43"/>
      <c r="W558" s="43" t="b">
        <f>IF($H$558&gt;=$H557,1)</f>
        <v>0</v>
      </c>
      <c r="X558" s="43" t="b">
        <f>IF($H$559&gt;=$H557,1)</f>
        <v>0</v>
      </c>
      <c r="Y558" s="43">
        <f>IF($H$560&gt;=$H557,1)</f>
        <v>1</v>
      </c>
      <c r="Z558" s="43" t="b">
        <f>IF($H$561&gt;=$H557,1)</f>
        <v>0</v>
      </c>
      <c r="AA558" s="43" t="b">
        <f t="shared" si="487"/>
        <v>0</v>
      </c>
      <c r="AB558" s="43" t="b">
        <f t="shared" si="488"/>
        <v>0</v>
      </c>
      <c r="AC558" s="43" t="b">
        <f t="shared" si="489"/>
        <v>0</v>
      </c>
      <c r="AD558" s="43" t="b">
        <f t="shared" si="490"/>
        <v>0</v>
      </c>
      <c r="AE558" s="43">
        <f t="shared" si="491"/>
        <v>1</v>
      </c>
      <c r="AF558" s="43">
        <f t="shared" si="492"/>
        <v>1</v>
      </c>
      <c r="AG558" s="43">
        <f t="shared" si="493"/>
        <v>1</v>
      </c>
      <c r="AH558" s="43" t="b">
        <f t="shared" si="494"/>
        <v>0</v>
      </c>
      <c r="AI558" s="43" t="b">
        <f t="shared" si="495"/>
        <v>0</v>
      </c>
      <c r="AJ558" s="43" t="e">
        <f>IF(#REF!&gt;=$H557,1)</f>
        <v>#REF!</v>
      </c>
      <c r="AK558" s="43" t="e">
        <f>IF(#REF!&gt;=$H557,1)</f>
        <v>#REF!</v>
      </c>
      <c r="AL558" s="43" t="e">
        <f>IF(#REF!&gt;=$H557,1)</f>
        <v>#REF!</v>
      </c>
      <c r="AM558" s="43" t="e">
        <f>IF(#REF!&gt;=$H557,1)</f>
        <v>#REF!</v>
      </c>
      <c r="AN558" s="43" t="e">
        <f>IF(#REF!&gt;=$H557,1)</f>
        <v>#REF!</v>
      </c>
      <c r="AO558" s="43" t="e">
        <f>IF(#REF!&gt;=$H557,1)</f>
        <v>#REF!</v>
      </c>
      <c r="AP558" s="43" t="e">
        <f>IF(#REF!&gt;=$H557,1)</f>
        <v>#REF!</v>
      </c>
      <c r="AQ558" s="43" t="e">
        <f>IF(#REF!&gt;=$H557,1)</f>
        <v>#REF!</v>
      </c>
      <c r="AR558" s="43" t="e">
        <f>IF(#REF!&gt;=$H557,1)</f>
        <v>#REF!</v>
      </c>
      <c r="AS558" s="43" t="e">
        <f>IF(#REF!&gt;=$H557,1)</f>
        <v>#REF!</v>
      </c>
      <c r="AT558" s="43" t="e">
        <f>IF(#REF!&gt;=$H557,1)</f>
        <v>#REF!</v>
      </c>
      <c r="AU558" s="43" t="e">
        <f>IF(#REF!&gt;=$H557,1)</f>
        <v>#REF!</v>
      </c>
      <c r="AV558" s="43" t="e">
        <f>IF(#REF!&gt;=$H557,1)</f>
        <v>#REF!</v>
      </c>
      <c r="AW558" s="43" t="e">
        <f>IF(#REF!&gt;=$H557,1)</f>
        <v>#REF!</v>
      </c>
      <c r="AX558" s="43" t="e">
        <f>IF(#REF!&gt;=$H557,1)</f>
        <v>#REF!</v>
      </c>
      <c r="AY558" s="43" t="e">
        <f>IF(#REF!&gt;=$H557,1)</f>
        <v>#REF!</v>
      </c>
      <c r="AZ558" s="43" t="e">
        <f>IF(#REF!&gt;=$H557,1)</f>
        <v>#REF!</v>
      </c>
      <c r="BA558" s="43" t="e">
        <f>IF(#REF!&gt;=$H557,1)</f>
        <v>#REF!</v>
      </c>
      <c r="BB558" s="43" t="e">
        <f>IF(#REF!&gt;=$H557,1)</f>
        <v>#REF!</v>
      </c>
      <c r="BC558" s="43" t="e">
        <f>IF(#REF!&gt;=$H557,1)</f>
        <v>#REF!</v>
      </c>
      <c r="BD558" s="43" t="e">
        <f>IF(#REF!&gt;=$H557,1)</f>
        <v>#REF!</v>
      </c>
      <c r="BE558" s="43" t="e">
        <f>IF(#REF!&gt;=$H557,1)</f>
        <v>#REF!</v>
      </c>
      <c r="BF558" s="43" t="e">
        <f>IF(#REF!&gt;=$H557,1)</f>
        <v>#REF!</v>
      </c>
      <c r="BG558" s="43" t="e">
        <f>IF(#REF!&gt;=$H557,1)</f>
        <v>#REF!</v>
      </c>
      <c r="BH558" s="43" t="e">
        <f>IF(#REF!&gt;=$H557,1)</f>
        <v>#REF!</v>
      </c>
      <c r="BI558" s="43" t="e">
        <f>IF(#REF!&gt;=$H557,1)</f>
        <v>#REF!</v>
      </c>
      <c r="BJ558" s="43" t="e">
        <f>IF(#REF!&gt;=$H557,1)</f>
        <v>#REF!</v>
      </c>
      <c r="BK558" s="43" t="e">
        <f>IF(#REF!&gt;=$H557,1)</f>
        <v>#REF!</v>
      </c>
      <c r="BL558" s="43" t="e">
        <f>IF(#REF!&gt;=$H557,1)</f>
        <v>#REF!</v>
      </c>
      <c r="BM558" s="43" t="e">
        <f>IF(#REF!&gt;=$H557,1)</f>
        <v>#REF!</v>
      </c>
      <c r="BN558" s="43" t="e">
        <f>IF(#REF!&gt;=$H557,1)</f>
        <v>#REF!</v>
      </c>
      <c r="BO558" s="43" t="e">
        <f>IF(#REF!&gt;=$H557,1)</f>
        <v>#REF!</v>
      </c>
      <c r="BP558" s="43" t="e">
        <f>IF(#REF!&gt;=$H557,1)</f>
        <v>#REF!</v>
      </c>
      <c r="BQ558" s="43" t="e">
        <f>IF(#REF!&gt;=$H557,1)</f>
        <v>#REF!</v>
      </c>
      <c r="BR558" s="43" t="e">
        <f>IF(#REF!&gt;=$H557,1)</f>
        <v>#REF!</v>
      </c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37"/>
      <c r="CF558" s="37">
        <f>IF($N$558&gt;=$N557,1)</f>
        <v>1</v>
      </c>
      <c r="CG558" s="37">
        <f>IF($N$559&gt;=$N557,1)</f>
        <v>1</v>
      </c>
      <c r="CH558" s="37">
        <f>IF($N$560&gt;=$N557,1)</f>
        <v>1</v>
      </c>
      <c r="CI558" s="37">
        <f>IF($N$561&gt;=$N557,1)</f>
        <v>1</v>
      </c>
      <c r="CJ558" s="37" t="b">
        <f t="shared" si="496"/>
        <v>0</v>
      </c>
      <c r="CK558" s="37">
        <f t="shared" si="497"/>
        <v>1</v>
      </c>
      <c r="CL558" s="37">
        <f t="shared" si="498"/>
        <v>1</v>
      </c>
      <c r="CM558" s="37" t="b">
        <f t="shared" si="499"/>
        <v>0</v>
      </c>
      <c r="CN558" s="37">
        <f t="shared" si="500"/>
        <v>1</v>
      </c>
      <c r="CO558" s="37">
        <f t="shared" si="501"/>
        <v>1</v>
      </c>
      <c r="CP558" s="37">
        <f t="shared" si="502"/>
        <v>1</v>
      </c>
      <c r="CQ558" s="37">
        <f t="shared" si="503"/>
        <v>1</v>
      </c>
      <c r="CR558" s="37">
        <f t="shared" si="504"/>
        <v>1</v>
      </c>
      <c r="CS558" s="37" t="e">
        <f>IF(#REF!&gt;=$N557,1)</f>
        <v>#REF!</v>
      </c>
      <c r="CT558" s="37" t="e">
        <f>IF(#REF!&gt;=$N557,1)</f>
        <v>#REF!</v>
      </c>
      <c r="CU558" s="37" t="e">
        <f>IF(#REF!&gt;=$N557,1)</f>
        <v>#REF!</v>
      </c>
      <c r="CV558" s="37" t="e">
        <f>IF(#REF!&gt;=$N557,1)</f>
        <v>#REF!</v>
      </c>
      <c r="CW558" s="37" t="e">
        <f>IF(#REF!&gt;=$N557,1)</f>
        <v>#REF!</v>
      </c>
      <c r="CX558" s="37" t="e">
        <f>IF(#REF!&gt;=$N557,1)</f>
        <v>#REF!</v>
      </c>
      <c r="CY558" s="37" t="e">
        <f>IF(#REF!&gt;=$N557,1)</f>
        <v>#REF!</v>
      </c>
      <c r="CZ558" s="37" t="e">
        <f>IF(#REF!&gt;=$N557,1)</f>
        <v>#REF!</v>
      </c>
      <c r="DA558" s="37" t="e">
        <f>IF(#REF!&gt;=$N557,1)</f>
        <v>#REF!</v>
      </c>
      <c r="DB558" s="37" t="e">
        <f>IF(#REF!&gt;=$N557,1)</f>
        <v>#REF!</v>
      </c>
      <c r="DC558" s="37" t="e">
        <f>IF(#REF!&gt;=$N557,1)</f>
        <v>#REF!</v>
      </c>
      <c r="DD558" s="37" t="e">
        <f>IF(#REF!&gt;=$N557,1)</f>
        <v>#REF!</v>
      </c>
      <c r="DE558" s="37" t="e">
        <f>IF(#REF!&gt;=$N557,1)</f>
        <v>#REF!</v>
      </c>
      <c r="DF558" s="37" t="e">
        <f>IF(#REF!&gt;=$N557,1)</f>
        <v>#REF!</v>
      </c>
      <c r="DG558" s="37" t="e">
        <f>IF(#REF!&gt;=$N557,1)</f>
        <v>#REF!</v>
      </c>
      <c r="DH558" s="37" t="e">
        <f>IF(#REF!&gt;=$N557,1)</f>
        <v>#REF!</v>
      </c>
      <c r="DI558" s="37" t="e">
        <f>IF(#REF!&gt;=$N557,1)</f>
        <v>#REF!</v>
      </c>
      <c r="DJ558" s="37" t="e">
        <f>IF(#REF!&gt;=$N557,1)</f>
        <v>#REF!</v>
      </c>
      <c r="DK558" s="37" t="e">
        <f>IF(#REF!&gt;=$N557,1)</f>
        <v>#REF!</v>
      </c>
      <c r="DL558" s="37" t="e">
        <f>IF(#REF!&gt;=$N557,1)</f>
        <v>#REF!</v>
      </c>
      <c r="DM558" s="37" t="e">
        <f>IF(#REF!&gt;=$N557,1)</f>
        <v>#REF!</v>
      </c>
      <c r="DN558" s="37" t="e">
        <f>IF(#REF!&gt;=$N557,1)</f>
        <v>#REF!</v>
      </c>
      <c r="DO558" s="37" t="e">
        <f>IF(#REF!&gt;=$N557,1)</f>
        <v>#REF!</v>
      </c>
      <c r="DP558" s="37" t="e">
        <f>IF(#REF!&gt;=$N557,1)</f>
        <v>#REF!</v>
      </c>
      <c r="DQ558" s="37" t="e">
        <f>IF(#REF!&gt;=$N557,1)</f>
        <v>#REF!</v>
      </c>
      <c r="DR558" s="37" t="e">
        <f>IF(#REF!&gt;=$N557,1)</f>
        <v>#REF!</v>
      </c>
      <c r="DS558" s="37" t="e">
        <f>IF(#REF!&gt;=$N557,1)</f>
        <v>#REF!</v>
      </c>
      <c r="DT558" s="37" t="e">
        <f>IF(#REF!&gt;=$N557,1)</f>
        <v>#REF!</v>
      </c>
      <c r="DU558" s="37" t="e">
        <f>IF(#REF!&gt;=$N557,1)</f>
        <v>#REF!</v>
      </c>
      <c r="DV558" s="37" t="e">
        <f>IF(#REF!&gt;=$N557,1)</f>
        <v>#REF!</v>
      </c>
      <c r="DW558" s="37" t="e">
        <f>IF(#REF!&gt;=$N557,1)</f>
        <v>#REF!</v>
      </c>
      <c r="DX558" s="37" t="e">
        <f>IF(#REF!&gt;=$N557,1)</f>
        <v>#REF!</v>
      </c>
      <c r="DY558" s="37" t="e">
        <f>IF(#REF!&gt;=$N557,1)</f>
        <v>#REF!</v>
      </c>
      <c r="DZ558" s="37" t="e">
        <f>IF(#REF!&gt;=$N557,1)</f>
        <v>#REF!</v>
      </c>
      <c r="EA558" s="37" t="e">
        <f>IF(#REF!&gt;=$N557,1)</f>
        <v>#REF!</v>
      </c>
    </row>
    <row r="559" spans="6:131" ht="15" x14ac:dyDescent="0.25">
      <c r="F559" s="4">
        <v>4</v>
      </c>
      <c r="G559" s="7">
        <v>16.2</v>
      </c>
      <c r="H559" s="8">
        <f t="shared" si="478"/>
        <v>4</v>
      </c>
      <c r="I559" s="8">
        <f>+X572</f>
        <v>0</v>
      </c>
      <c r="J559" s="8">
        <f t="shared" si="479"/>
        <v>3</v>
      </c>
      <c r="K559" s="8">
        <f t="shared" si="480"/>
        <v>2.1666666666666665</v>
      </c>
      <c r="L559" s="8">
        <f t="shared" si="483"/>
        <v>1</v>
      </c>
      <c r="M559" s="8">
        <f t="shared" si="484"/>
        <v>-1.3587324409735149</v>
      </c>
      <c r="N559" s="39">
        <f>RANK(G567,$G$556:$G$570,1)</f>
        <v>14</v>
      </c>
      <c r="O559" s="42">
        <f>+CG572</f>
        <v>2</v>
      </c>
      <c r="P559" s="40">
        <f t="shared" si="481"/>
        <v>3</v>
      </c>
      <c r="Q559" s="40">
        <f t="shared" si="482"/>
        <v>2.1666666666666665</v>
      </c>
      <c r="R559" s="40">
        <f t="shared" si="485"/>
        <v>4</v>
      </c>
      <c r="S559" s="40">
        <f t="shared" si="486"/>
        <v>-0.67936622048675743</v>
      </c>
      <c r="T559" s="4"/>
      <c r="U559" s="4"/>
      <c r="V559" s="43"/>
      <c r="W559" s="43"/>
      <c r="X559" s="43" t="b">
        <f>IF($H$559&gt;=$H558,1)</f>
        <v>0</v>
      </c>
      <c r="Y559" s="43">
        <f>IF($H$560&gt;=$H558,1)</f>
        <v>1</v>
      </c>
      <c r="Z559" s="43" t="b">
        <f>IF($H$561&gt;=$H558,1)</f>
        <v>0</v>
      </c>
      <c r="AA559" s="43">
        <f t="shared" si="487"/>
        <v>1</v>
      </c>
      <c r="AB559" s="43">
        <f t="shared" si="488"/>
        <v>1</v>
      </c>
      <c r="AC559" s="43" t="b">
        <f t="shared" si="489"/>
        <v>0</v>
      </c>
      <c r="AD559" s="43">
        <f t="shared" si="490"/>
        <v>1</v>
      </c>
      <c r="AE559" s="43">
        <f t="shared" si="491"/>
        <v>1</v>
      </c>
      <c r="AF559" s="43">
        <f t="shared" si="492"/>
        <v>1</v>
      </c>
      <c r="AG559" s="43">
        <f t="shared" si="493"/>
        <v>1</v>
      </c>
      <c r="AH559" s="43" t="b">
        <f t="shared" si="494"/>
        <v>0</v>
      </c>
      <c r="AI559" s="43">
        <f t="shared" si="495"/>
        <v>1</v>
      </c>
      <c r="AJ559" s="43" t="e">
        <f>IF(#REF!&gt;=$H558,1)</f>
        <v>#REF!</v>
      </c>
      <c r="AK559" s="43" t="e">
        <f>IF(#REF!&gt;=$H558,1)</f>
        <v>#REF!</v>
      </c>
      <c r="AL559" s="43" t="e">
        <f>IF(#REF!&gt;=$H558,1)</f>
        <v>#REF!</v>
      </c>
      <c r="AM559" s="43" t="e">
        <f>IF(#REF!&gt;=$H558,1)</f>
        <v>#REF!</v>
      </c>
      <c r="AN559" s="43" t="e">
        <f>IF(#REF!&gt;=$H558,1)</f>
        <v>#REF!</v>
      </c>
      <c r="AO559" s="43" t="e">
        <f>IF(#REF!&gt;=$H558,1)</f>
        <v>#REF!</v>
      </c>
      <c r="AP559" s="43" t="e">
        <f>IF(#REF!&gt;=$H558,1)</f>
        <v>#REF!</v>
      </c>
      <c r="AQ559" s="43" t="e">
        <f>IF(#REF!&gt;=$H558,1)</f>
        <v>#REF!</v>
      </c>
      <c r="AR559" s="43" t="e">
        <f>IF(#REF!&gt;=$H558,1)</f>
        <v>#REF!</v>
      </c>
      <c r="AS559" s="43" t="e">
        <f>IF(#REF!&gt;=$H558,1)</f>
        <v>#REF!</v>
      </c>
      <c r="AT559" s="43" t="e">
        <f>IF(#REF!&gt;=$H558,1)</f>
        <v>#REF!</v>
      </c>
      <c r="AU559" s="43" t="e">
        <f>IF(#REF!&gt;=$H558,1)</f>
        <v>#REF!</v>
      </c>
      <c r="AV559" s="43" t="e">
        <f>IF(#REF!&gt;=$H558,1)</f>
        <v>#REF!</v>
      </c>
      <c r="AW559" s="43" t="e">
        <f>IF(#REF!&gt;=$H558,1)</f>
        <v>#REF!</v>
      </c>
      <c r="AX559" s="43" t="e">
        <f>IF(#REF!&gt;=$H558,1)</f>
        <v>#REF!</v>
      </c>
      <c r="AY559" s="43" t="e">
        <f>IF(#REF!&gt;=$H558,1)</f>
        <v>#REF!</v>
      </c>
      <c r="AZ559" s="43" t="e">
        <f>IF(#REF!&gt;=$H558,1)</f>
        <v>#REF!</v>
      </c>
      <c r="BA559" s="43" t="e">
        <f>IF(#REF!&gt;=$H558,1)</f>
        <v>#REF!</v>
      </c>
      <c r="BB559" s="43" t="e">
        <f>IF(#REF!&gt;=$H558,1)</f>
        <v>#REF!</v>
      </c>
      <c r="BC559" s="43" t="e">
        <f>IF(#REF!&gt;=$H558,1)</f>
        <v>#REF!</v>
      </c>
      <c r="BD559" s="43" t="e">
        <f>IF(#REF!&gt;=$H558,1)</f>
        <v>#REF!</v>
      </c>
      <c r="BE559" s="43" t="e">
        <f>IF(#REF!&gt;=$H558,1)</f>
        <v>#REF!</v>
      </c>
      <c r="BF559" s="43" t="e">
        <f>IF(#REF!&gt;=$H558,1)</f>
        <v>#REF!</v>
      </c>
      <c r="BG559" s="43" t="e">
        <f>IF(#REF!&gt;=$H558,1)</f>
        <v>#REF!</v>
      </c>
      <c r="BH559" s="43" t="e">
        <f>IF(#REF!&gt;=$H558,1)</f>
        <v>#REF!</v>
      </c>
      <c r="BI559" s="43" t="e">
        <f>IF(#REF!&gt;=$H558,1)</f>
        <v>#REF!</v>
      </c>
      <c r="BJ559" s="43" t="e">
        <f>IF(#REF!&gt;=$H558,1)</f>
        <v>#REF!</v>
      </c>
      <c r="BK559" s="43" t="e">
        <f>IF(#REF!&gt;=$H558,1)</f>
        <v>#REF!</v>
      </c>
      <c r="BL559" s="43" t="e">
        <f>IF(#REF!&gt;=$H558,1)</f>
        <v>#REF!</v>
      </c>
      <c r="BM559" s="43" t="e">
        <f>IF(#REF!&gt;=$H558,1)</f>
        <v>#REF!</v>
      </c>
      <c r="BN559" s="43" t="e">
        <f>IF(#REF!&gt;=$H558,1)</f>
        <v>#REF!</v>
      </c>
      <c r="BO559" s="43" t="e">
        <f>IF(#REF!&gt;=$H558,1)</f>
        <v>#REF!</v>
      </c>
      <c r="BP559" s="43" t="e">
        <f>IF(#REF!&gt;=$H558,1)</f>
        <v>#REF!</v>
      </c>
      <c r="BQ559" s="43" t="e">
        <f>IF(#REF!&gt;=$H558,1)</f>
        <v>#REF!</v>
      </c>
      <c r="BR559" s="43" t="e">
        <f>IF(#REF!&gt;=$H558,1)</f>
        <v>#REF!</v>
      </c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37"/>
      <c r="CF559" s="37"/>
      <c r="CG559" s="37" t="b">
        <f>IF($N$559&gt;=$N558,1)</f>
        <v>0</v>
      </c>
      <c r="CH559" s="37" t="b">
        <f>IF($N$560&gt;=$N558,1)</f>
        <v>0</v>
      </c>
      <c r="CI559" s="37" t="b">
        <f>IF($N$561&gt;=$N558,1)</f>
        <v>0</v>
      </c>
      <c r="CJ559" s="37" t="b">
        <f t="shared" si="496"/>
        <v>0</v>
      </c>
      <c r="CK559" s="37" t="b">
        <f t="shared" si="497"/>
        <v>0</v>
      </c>
      <c r="CL559" s="37" t="b">
        <f t="shared" si="498"/>
        <v>0</v>
      </c>
      <c r="CM559" s="37" t="b">
        <f t="shared" si="499"/>
        <v>0</v>
      </c>
      <c r="CN559" s="37" t="b">
        <f t="shared" si="500"/>
        <v>0</v>
      </c>
      <c r="CO559" s="37" t="b">
        <f t="shared" si="501"/>
        <v>0</v>
      </c>
      <c r="CP559" s="37" t="b">
        <f t="shared" si="502"/>
        <v>0</v>
      </c>
      <c r="CQ559" s="37" t="b">
        <f t="shared" si="503"/>
        <v>0</v>
      </c>
      <c r="CR559" s="37" t="b">
        <f t="shared" si="504"/>
        <v>0</v>
      </c>
      <c r="CS559" s="37" t="e">
        <f>IF(#REF!&gt;=$N558,1)</f>
        <v>#REF!</v>
      </c>
      <c r="CT559" s="37" t="e">
        <f>IF(#REF!&gt;=$N558,1)</f>
        <v>#REF!</v>
      </c>
      <c r="CU559" s="37" t="e">
        <f>IF(#REF!&gt;=$N558,1)</f>
        <v>#REF!</v>
      </c>
      <c r="CV559" s="37" t="e">
        <f>IF(#REF!&gt;=$N558,1)</f>
        <v>#REF!</v>
      </c>
      <c r="CW559" s="37" t="e">
        <f>IF(#REF!&gt;=$N558,1)</f>
        <v>#REF!</v>
      </c>
      <c r="CX559" s="37" t="e">
        <f>IF(#REF!&gt;=$N558,1)</f>
        <v>#REF!</v>
      </c>
      <c r="CY559" s="37" t="e">
        <f>IF(#REF!&gt;=$N558,1)</f>
        <v>#REF!</v>
      </c>
      <c r="CZ559" s="37" t="e">
        <f>IF(#REF!&gt;=$N558,1)</f>
        <v>#REF!</v>
      </c>
      <c r="DA559" s="37" t="e">
        <f>IF(#REF!&gt;=$N558,1)</f>
        <v>#REF!</v>
      </c>
      <c r="DB559" s="37" t="e">
        <f>IF(#REF!&gt;=$N558,1)</f>
        <v>#REF!</v>
      </c>
      <c r="DC559" s="37" t="e">
        <f>IF(#REF!&gt;=$N558,1)</f>
        <v>#REF!</v>
      </c>
      <c r="DD559" s="37" t="e">
        <f>IF(#REF!&gt;=$N558,1)</f>
        <v>#REF!</v>
      </c>
      <c r="DE559" s="37" t="e">
        <f>IF(#REF!&gt;=$N558,1)</f>
        <v>#REF!</v>
      </c>
      <c r="DF559" s="37" t="e">
        <f>IF(#REF!&gt;=$N558,1)</f>
        <v>#REF!</v>
      </c>
      <c r="DG559" s="37" t="e">
        <f>IF(#REF!&gt;=$N558,1)</f>
        <v>#REF!</v>
      </c>
      <c r="DH559" s="37" t="e">
        <f>IF(#REF!&gt;=$N558,1)</f>
        <v>#REF!</v>
      </c>
      <c r="DI559" s="37" t="e">
        <f>IF(#REF!&gt;=$N558,1)</f>
        <v>#REF!</v>
      </c>
      <c r="DJ559" s="37" t="e">
        <f>IF(#REF!&gt;=$N558,1)</f>
        <v>#REF!</v>
      </c>
      <c r="DK559" s="37" t="e">
        <f>IF(#REF!&gt;=$N558,1)</f>
        <v>#REF!</v>
      </c>
      <c r="DL559" s="37" t="e">
        <f>IF(#REF!&gt;=$N558,1)</f>
        <v>#REF!</v>
      </c>
      <c r="DM559" s="37" t="e">
        <f>IF(#REF!&gt;=$N558,1)</f>
        <v>#REF!</v>
      </c>
      <c r="DN559" s="37" t="e">
        <f>IF(#REF!&gt;=$N558,1)</f>
        <v>#REF!</v>
      </c>
      <c r="DO559" s="37" t="e">
        <f>IF(#REF!&gt;=$N558,1)</f>
        <v>#REF!</v>
      </c>
      <c r="DP559" s="37" t="e">
        <f>IF(#REF!&gt;=$N558,1)</f>
        <v>#REF!</v>
      </c>
      <c r="DQ559" s="37" t="e">
        <f>IF(#REF!&gt;=$N558,1)</f>
        <v>#REF!</v>
      </c>
      <c r="DR559" s="37" t="e">
        <f>IF(#REF!&gt;=$N558,1)</f>
        <v>#REF!</v>
      </c>
      <c r="DS559" s="37" t="e">
        <f>IF(#REF!&gt;=$N558,1)</f>
        <v>#REF!</v>
      </c>
      <c r="DT559" s="37" t="e">
        <f>IF(#REF!&gt;=$N558,1)</f>
        <v>#REF!</v>
      </c>
      <c r="DU559" s="37" t="e">
        <f>IF(#REF!&gt;=$N558,1)</f>
        <v>#REF!</v>
      </c>
      <c r="DV559" s="37" t="e">
        <f>IF(#REF!&gt;=$N558,1)</f>
        <v>#REF!</v>
      </c>
      <c r="DW559" s="37" t="e">
        <f>IF(#REF!&gt;=$N558,1)</f>
        <v>#REF!</v>
      </c>
      <c r="DX559" s="37" t="e">
        <f>IF(#REF!&gt;=$N558,1)</f>
        <v>#REF!</v>
      </c>
      <c r="DY559" s="37" t="e">
        <f>IF(#REF!&gt;=$N558,1)</f>
        <v>#REF!</v>
      </c>
      <c r="DZ559" s="37" t="e">
        <f>IF(#REF!&gt;=$N558,1)</f>
        <v>#REF!</v>
      </c>
      <c r="EA559" s="37" t="e">
        <f>IF(#REF!&gt;=$N558,1)</f>
        <v>#REF!</v>
      </c>
    </row>
    <row r="560" spans="6:131" ht="15" x14ac:dyDescent="0.25">
      <c r="F560" s="4">
        <v>5</v>
      </c>
      <c r="G560" s="7">
        <v>16.899999999999999</v>
      </c>
      <c r="H560" s="8">
        <f t="shared" si="478"/>
        <v>11</v>
      </c>
      <c r="I560" s="8">
        <f>+Y572</f>
        <v>4</v>
      </c>
      <c r="J560" s="8">
        <f t="shared" si="479"/>
        <v>5</v>
      </c>
      <c r="K560" s="8">
        <f t="shared" si="480"/>
        <v>4.166666666666667</v>
      </c>
      <c r="L560" s="8">
        <f t="shared" si="483"/>
        <v>5</v>
      </c>
      <c r="M560" s="8">
        <f t="shared" si="484"/>
        <v>0</v>
      </c>
      <c r="N560" s="39">
        <f>RANK(G566,$G$556:$G$570,1)</f>
        <v>13</v>
      </c>
      <c r="O560" s="42">
        <f>+CH572</f>
        <v>2</v>
      </c>
      <c r="P560" s="40">
        <f t="shared" si="481"/>
        <v>5</v>
      </c>
      <c r="Q560" s="40">
        <f t="shared" si="482"/>
        <v>4.166666666666667</v>
      </c>
      <c r="R560" s="40">
        <f t="shared" si="485"/>
        <v>6</v>
      </c>
      <c r="S560" s="40">
        <f t="shared" si="486"/>
        <v>-0.4898979485566356</v>
      </c>
      <c r="T560" s="4"/>
      <c r="U560" s="4"/>
      <c r="V560" s="43"/>
      <c r="W560" s="43"/>
      <c r="X560" s="43"/>
      <c r="Y560" s="43">
        <f>IF($H$560&gt;=$H559,1)</f>
        <v>1</v>
      </c>
      <c r="Z560" s="43" t="b">
        <f>IF($H$561&gt;=$H559,1)</f>
        <v>0</v>
      </c>
      <c r="AA560" s="43">
        <f t="shared" si="487"/>
        <v>1</v>
      </c>
      <c r="AB560" s="43">
        <f t="shared" si="488"/>
        <v>1</v>
      </c>
      <c r="AC560" s="43" t="b">
        <f t="shared" si="489"/>
        <v>0</v>
      </c>
      <c r="AD560" s="43">
        <f t="shared" si="490"/>
        <v>1</v>
      </c>
      <c r="AE560" s="43">
        <f t="shared" si="491"/>
        <v>1</v>
      </c>
      <c r="AF560" s="43">
        <f t="shared" si="492"/>
        <v>1</v>
      </c>
      <c r="AG560" s="43">
        <f t="shared" si="493"/>
        <v>1</v>
      </c>
      <c r="AH560" s="43" t="b">
        <f t="shared" si="494"/>
        <v>0</v>
      </c>
      <c r="AI560" s="43">
        <f t="shared" si="495"/>
        <v>1</v>
      </c>
      <c r="AJ560" s="43" t="e">
        <f>IF(#REF!&gt;=$H559,1)</f>
        <v>#REF!</v>
      </c>
      <c r="AK560" s="43" t="e">
        <f>IF(#REF!&gt;=$H559,1)</f>
        <v>#REF!</v>
      </c>
      <c r="AL560" s="43" t="e">
        <f>IF(#REF!&gt;=$H559,1)</f>
        <v>#REF!</v>
      </c>
      <c r="AM560" s="43" t="e">
        <f>IF(#REF!&gt;=$H559,1)</f>
        <v>#REF!</v>
      </c>
      <c r="AN560" s="43" t="e">
        <f>IF(#REF!&gt;=$H559,1)</f>
        <v>#REF!</v>
      </c>
      <c r="AO560" s="43" t="e">
        <f>IF(#REF!&gt;=$H559,1)</f>
        <v>#REF!</v>
      </c>
      <c r="AP560" s="43" t="e">
        <f>IF(#REF!&gt;=$H559,1)</f>
        <v>#REF!</v>
      </c>
      <c r="AQ560" s="43" t="e">
        <f>IF(#REF!&gt;=$H559,1)</f>
        <v>#REF!</v>
      </c>
      <c r="AR560" s="43" t="e">
        <f>IF(#REF!&gt;=$H559,1)</f>
        <v>#REF!</v>
      </c>
      <c r="AS560" s="43" t="e">
        <f>IF(#REF!&gt;=$H559,1)</f>
        <v>#REF!</v>
      </c>
      <c r="AT560" s="43" t="e">
        <f>IF(#REF!&gt;=$H559,1)</f>
        <v>#REF!</v>
      </c>
      <c r="AU560" s="43" t="e">
        <f>IF(#REF!&gt;=$H559,1)</f>
        <v>#REF!</v>
      </c>
      <c r="AV560" s="43" t="e">
        <f>IF(#REF!&gt;=$H559,1)</f>
        <v>#REF!</v>
      </c>
      <c r="AW560" s="43" t="e">
        <f>IF(#REF!&gt;=$H559,1)</f>
        <v>#REF!</v>
      </c>
      <c r="AX560" s="43" t="e">
        <f>IF(#REF!&gt;=$H559,1)</f>
        <v>#REF!</v>
      </c>
      <c r="AY560" s="43" t="e">
        <f>IF(#REF!&gt;=$H559,1)</f>
        <v>#REF!</v>
      </c>
      <c r="AZ560" s="43" t="e">
        <f>IF(#REF!&gt;=$H559,1)</f>
        <v>#REF!</v>
      </c>
      <c r="BA560" s="43" t="e">
        <f>IF(#REF!&gt;=$H559,1)</f>
        <v>#REF!</v>
      </c>
      <c r="BB560" s="43" t="e">
        <f>IF(#REF!&gt;=$H559,1)</f>
        <v>#REF!</v>
      </c>
      <c r="BC560" s="43" t="e">
        <f>IF(#REF!&gt;=$H559,1)</f>
        <v>#REF!</v>
      </c>
      <c r="BD560" s="43" t="e">
        <f>IF(#REF!&gt;=$H559,1)</f>
        <v>#REF!</v>
      </c>
      <c r="BE560" s="43" t="e">
        <f>IF(#REF!&gt;=$H559,1)</f>
        <v>#REF!</v>
      </c>
      <c r="BF560" s="43" t="e">
        <f>IF(#REF!&gt;=$H559,1)</f>
        <v>#REF!</v>
      </c>
      <c r="BG560" s="43" t="e">
        <f>IF(#REF!&gt;=$H559,1)</f>
        <v>#REF!</v>
      </c>
      <c r="BH560" s="43" t="e">
        <f>IF(#REF!&gt;=$H559,1)</f>
        <v>#REF!</v>
      </c>
      <c r="BI560" s="43" t="e">
        <f>IF(#REF!&gt;=$H559,1)</f>
        <v>#REF!</v>
      </c>
      <c r="BJ560" s="43" t="e">
        <f>IF(#REF!&gt;=$H559,1)</f>
        <v>#REF!</v>
      </c>
      <c r="BK560" s="43" t="e">
        <f>IF(#REF!&gt;=$H559,1)</f>
        <v>#REF!</v>
      </c>
      <c r="BL560" s="43" t="e">
        <f>IF(#REF!&gt;=$H559,1)</f>
        <v>#REF!</v>
      </c>
      <c r="BM560" s="43" t="e">
        <f>IF(#REF!&gt;=$H559,1)</f>
        <v>#REF!</v>
      </c>
      <c r="BN560" s="43" t="e">
        <f>IF(#REF!&gt;=$H559,1)</f>
        <v>#REF!</v>
      </c>
      <c r="BO560" s="43" t="e">
        <f>IF(#REF!&gt;=$H559,1)</f>
        <v>#REF!</v>
      </c>
      <c r="BP560" s="43" t="e">
        <f>IF(#REF!&gt;=$H559,1)</f>
        <v>#REF!</v>
      </c>
      <c r="BQ560" s="43" t="e">
        <f>IF(#REF!&gt;=$H559,1)</f>
        <v>#REF!</v>
      </c>
      <c r="BR560" s="43" t="e">
        <f>IF(#REF!&gt;=$H559,1)</f>
        <v>#REF!</v>
      </c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37"/>
      <c r="CF560" s="37"/>
      <c r="CG560" s="37"/>
      <c r="CH560" s="37" t="b">
        <f>IF($N$560&gt;=$N559,1)</f>
        <v>0</v>
      </c>
      <c r="CI560" s="37" t="b">
        <f>IF($N$561&gt;=$N559,1)</f>
        <v>0</v>
      </c>
      <c r="CJ560" s="37" t="b">
        <f t="shared" si="496"/>
        <v>0</v>
      </c>
      <c r="CK560" s="37" t="b">
        <f t="shared" si="497"/>
        <v>0</v>
      </c>
      <c r="CL560" s="37" t="b">
        <f t="shared" si="498"/>
        <v>0</v>
      </c>
      <c r="CM560" s="37" t="b">
        <f t="shared" si="499"/>
        <v>0</v>
      </c>
      <c r="CN560" s="37" t="b">
        <f t="shared" si="500"/>
        <v>0</v>
      </c>
      <c r="CO560" s="37" t="b">
        <f t="shared" si="501"/>
        <v>0</v>
      </c>
      <c r="CP560" s="37" t="b">
        <f t="shared" si="502"/>
        <v>0</v>
      </c>
      <c r="CQ560" s="37" t="b">
        <f t="shared" si="503"/>
        <v>0</v>
      </c>
      <c r="CR560" s="37" t="b">
        <f t="shared" si="504"/>
        <v>0</v>
      </c>
      <c r="CS560" s="37" t="e">
        <f>IF(#REF!&gt;=$N559,1)</f>
        <v>#REF!</v>
      </c>
      <c r="CT560" s="37" t="e">
        <f>IF(#REF!&gt;=$N559,1)</f>
        <v>#REF!</v>
      </c>
      <c r="CU560" s="37" t="e">
        <f>IF(#REF!&gt;=$N559,1)</f>
        <v>#REF!</v>
      </c>
      <c r="CV560" s="37" t="e">
        <f>IF(#REF!&gt;=$N559,1)</f>
        <v>#REF!</v>
      </c>
      <c r="CW560" s="37" t="e">
        <f>IF(#REF!&gt;=$N559,1)</f>
        <v>#REF!</v>
      </c>
      <c r="CX560" s="37" t="e">
        <f>IF(#REF!&gt;=$N559,1)</f>
        <v>#REF!</v>
      </c>
      <c r="CY560" s="37" t="e">
        <f>IF(#REF!&gt;=$N559,1)</f>
        <v>#REF!</v>
      </c>
      <c r="CZ560" s="37" t="e">
        <f>IF(#REF!&gt;=$N559,1)</f>
        <v>#REF!</v>
      </c>
      <c r="DA560" s="37" t="e">
        <f>IF(#REF!&gt;=$N559,1)</f>
        <v>#REF!</v>
      </c>
      <c r="DB560" s="37" t="e">
        <f>IF(#REF!&gt;=$N559,1)</f>
        <v>#REF!</v>
      </c>
      <c r="DC560" s="37" t="e">
        <f>IF(#REF!&gt;=$N559,1)</f>
        <v>#REF!</v>
      </c>
      <c r="DD560" s="37" t="e">
        <f>IF(#REF!&gt;=$N559,1)</f>
        <v>#REF!</v>
      </c>
      <c r="DE560" s="37" t="e">
        <f>IF(#REF!&gt;=$N559,1)</f>
        <v>#REF!</v>
      </c>
      <c r="DF560" s="37" t="e">
        <f>IF(#REF!&gt;=$N559,1)</f>
        <v>#REF!</v>
      </c>
      <c r="DG560" s="37" t="e">
        <f>IF(#REF!&gt;=$N559,1)</f>
        <v>#REF!</v>
      </c>
      <c r="DH560" s="37" t="e">
        <f>IF(#REF!&gt;=$N559,1)</f>
        <v>#REF!</v>
      </c>
      <c r="DI560" s="37" t="e">
        <f>IF(#REF!&gt;=$N559,1)</f>
        <v>#REF!</v>
      </c>
      <c r="DJ560" s="37" t="e">
        <f>IF(#REF!&gt;=$N559,1)</f>
        <v>#REF!</v>
      </c>
      <c r="DK560" s="37" t="e">
        <f>IF(#REF!&gt;=$N559,1)</f>
        <v>#REF!</v>
      </c>
      <c r="DL560" s="37" t="e">
        <f>IF(#REF!&gt;=$N559,1)</f>
        <v>#REF!</v>
      </c>
      <c r="DM560" s="37" t="e">
        <f>IF(#REF!&gt;=$N559,1)</f>
        <v>#REF!</v>
      </c>
      <c r="DN560" s="37" t="e">
        <f>IF(#REF!&gt;=$N559,1)</f>
        <v>#REF!</v>
      </c>
      <c r="DO560" s="37" t="e">
        <f>IF(#REF!&gt;=$N559,1)</f>
        <v>#REF!</v>
      </c>
      <c r="DP560" s="37" t="e">
        <f>IF(#REF!&gt;=$N559,1)</f>
        <v>#REF!</v>
      </c>
      <c r="DQ560" s="37" t="e">
        <f>IF(#REF!&gt;=$N559,1)</f>
        <v>#REF!</v>
      </c>
      <c r="DR560" s="37" t="e">
        <f>IF(#REF!&gt;=$N559,1)</f>
        <v>#REF!</v>
      </c>
      <c r="DS560" s="37" t="e">
        <f>IF(#REF!&gt;=$N559,1)</f>
        <v>#REF!</v>
      </c>
      <c r="DT560" s="37" t="e">
        <f>IF(#REF!&gt;=$N559,1)</f>
        <v>#REF!</v>
      </c>
      <c r="DU560" s="37" t="e">
        <f>IF(#REF!&gt;=$N559,1)</f>
        <v>#REF!</v>
      </c>
      <c r="DV560" s="37" t="e">
        <f>IF(#REF!&gt;=$N559,1)</f>
        <v>#REF!</v>
      </c>
      <c r="DW560" s="37" t="e">
        <f>IF(#REF!&gt;=$N559,1)</f>
        <v>#REF!</v>
      </c>
      <c r="DX560" s="37" t="e">
        <f>IF(#REF!&gt;=$N559,1)</f>
        <v>#REF!</v>
      </c>
      <c r="DY560" s="37" t="e">
        <f>IF(#REF!&gt;=$N559,1)</f>
        <v>#REF!</v>
      </c>
      <c r="DZ560" s="37" t="e">
        <f>IF(#REF!&gt;=$N559,1)</f>
        <v>#REF!</v>
      </c>
      <c r="EA560" s="37" t="e">
        <f>IF(#REF!&gt;=$N559,1)</f>
        <v>#REF!</v>
      </c>
    </row>
    <row r="561" spans="6:131" ht="15" x14ac:dyDescent="0.25">
      <c r="F561" s="4">
        <v>6</v>
      </c>
      <c r="G561" s="7">
        <v>15.8</v>
      </c>
      <c r="H561" s="8">
        <f t="shared" si="478"/>
        <v>1</v>
      </c>
      <c r="I561" s="8">
        <f>+Z572</f>
        <v>0</v>
      </c>
      <c r="J561" s="8">
        <f t="shared" si="479"/>
        <v>7.5</v>
      </c>
      <c r="K561" s="8">
        <f t="shared" si="480"/>
        <v>7.083333333333333</v>
      </c>
      <c r="L561" s="8">
        <f t="shared" si="483"/>
        <v>5</v>
      </c>
      <c r="M561" s="8">
        <f t="shared" si="484"/>
        <v>-0.93933643662772437</v>
      </c>
      <c r="N561" s="39">
        <f>RANK(G565,$G$556:$G$570,1)</f>
        <v>10</v>
      </c>
      <c r="O561" s="42">
        <f>+CI572</f>
        <v>2</v>
      </c>
      <c r="P561" s="40">
        <f t="shared" si="481"/>
        <v>7.5</v>
      </c>
      <c r="Q561" s="40">
        <f t="shared" si="482"/>
        <v>7.083333333333333</v>
      </c>
      <c r="R561" s="40">
        <f t="shared" si="485"/>
        <v>8</v>
      </c>
      <c r="S561" s="40">
        <f t="shared" si="486"/>
        <v>-0.18786728732554486</v>
      </c>
      <c r="T561" s="4"/>
      <c r="U561" s="4"/>
      <c r="V561" s="43"/>
      <c r="W561" s="43"/>
      <c r="X561" s="43"/>
      <c r="Y561" s="43"/>
      <c r="Z561" s="43" t="b">
        <f>IF($H$561&gt;=$H560,1)</f>
        <v>0</v>
      </c>
      <c r="AA561" s="43" t="b">
        <f t="shared" si="487"/>
        <v>0</v>
      </c>
      <c r="AB561" s="43" t="b">
        <f t="shared" si="488"/>
        <v>0</v>
      </c>
      <c r="AC561" s="43" t="b">
        <f t="shared" si="489"/>
        <v>0</v>
      </c>
      <c r="AD561" s="43" t="b">
        <f t="shared" si="490"/>
        <v>0</v>
      </c>
      <c r="AE561" s="43">
        <f t="shared" si="491"/>
        <v>1</v>
      </c>
      <c r="AF561" s="43">
        <f t="shared" si="492"/>
        <v>1</v>
      </c>
      <c r="AG561" s="43">
        <f t="shared" si="493"/>
        <v>1</v>
      </c>
      <c r="AH561" s="43" t="b">
        <f t="shared" si="494"/>
        <v>0</v>
      </c>
      <c r="AI561" s="43" t="b">
        <f t="shared" si="495"/>
        <v>0</v>
      </c>
      <c r="AJ561" s="43" t="e">
        <f>IF(#REF!&gt;=$H560,1)</f>
        <v>#REF!</v>
      </c>
      <c r="AK561" s="43" t="e">
        <f>IF(#REF!&gt;=$H560,1)</f>
        <v>#REF!</v>
      </c>
      <c r="AL561" s="43" t="e">
        <f>IF(#REF!&gt;=$H560,1)</f>
        <v>#REF!</v>
      </c>
      <c r="AM561" s="43" t="e">
        <f>IF(#REF!&gt;=$H560,1)</f>
        <v>#REF!</v>
      </c>
      <c r="AN561" s="43" t="e">
        <f>IF(#REF!&gt;=$H560,1)</f>
        <v>#REF!</v>
      </c>
      <c r="AO561" s="43" t="e">
        <f>IF(#REF!&gt;=$H560,1)</f>
        <v>#REF!</v>
      </c>
      <c r="AP561" s="43" t="e">
        <f>IF(#REF!&gt;=$H560,1)</f>
        <v>#REF!</v>
      </c>
      <c r="AQ561" s="43" t="e">
        <f>IF(#REF!&gt;=$H560,1)</f>
        <v>#REF!</v>
      </c>
      <c r="AR561" s="43" t="e">
        <f>IF(#REF!&gt;=$H560,1)</f>
        <v>#REF!</v>
      </c>
      <c r="AS561" s="43" t="e">
        <f>IF(#REF!&gt;=$H560,1)</f>
        <v>#REF!</v>
      </c>
      <c r="AT561" s="43" t="e">
        <f>IF(#REF!&gt;=$H560,1)</f>
        <v>#REF!</v>
      </c>
      <c r="AU561" s="43" t="e">
        <f>IF(#REF!&gt;=$H560,1)</f>
        <v>#REF!</v>
      </c>
      <c r="AV561" s="43" t="e">
        <f>IF(#REF!&gt;=$H560,1)</f>
        <v>#REF!</v>
      </c>
      <c r="AW561" s="43" t="e">
        <f>IF(#REF!&gt;=$H560,1)</f>
        <v>#REF!</v>
      </c>
      <c r="AX561" s="43" t="e">
        <f>IF(#REF!&gt;=$H560,1)</f>
        <v>#REF!</v>
      </c>
      <c r="AY561" s="43" t="e">
        <f>IF(#REF!&gt;=$H560,1)</f>
        <v>#REF!</v>
      </c>
      <c r="AZ561" s="43" t="e">
        <f>IF(#REF!&gt;=$H560,1)</f>
        <v>#REF!</v>
      </c>
      <c r="BA561" s="43" t="e">
        <f>IF(#REF!&gt;=$H560,1)</f>
        <v>#REF!</v>
      </c>
      <c r="BB561" s="43" t="e">
        <f>IF(#REF!&gt;=$H560,1)</f>
        <v>#REF!</v>
      </c>
      <c r="BC561" s="43" t="e">
        <f>IF(#REF!&gt;=$H560,1)</f>
        <v>#REF!</v>
      </c>
      <c r="BD561" s="43" t="e">
        <f>IF(#REF!&gt;=$H560,1)</f>
        <v>#REF!</v>
      </c>
      <c r="BE561" s="43" t="e">
        <f>IF(#REF!&gt;=$H560,1)</f>
        <v>#REF!</v>
      </c>
      <c r="BF561" s="43" t="e">
        <f>IF(#REF!&gt;=$H560,1)</f>
        <v>#REF!</v>
      </c>
      <c r="BG561" s="43" t="e">
        <f>IF(#REF!&gt;=$H560,1)</f>
        <v>#REF!</v>
      </c>
      <c r="BH561" s="43" t="e">
        <f>IF(#REF!&gt;=$H560,1)</f>
        <v>#REF!</v>
      </c>
      <c r="BI561" s="43" t="e">
        <f>IF(#REF!&gt;=$H560,1)</f>
        <v>#REF!</v>
      </c>
      <c r="BJ561" s="43" t="e">
        <f>IF(#REF!&gt;=$H560,1)</f>
        <v>#REF!</v>
      </c>
      <c r="BK561" s="43" t="e">
        <f>IF(#REF!&gt;=$H560,1)</f>
        <v>#REF!</v>
      </c>
      <c r="BL561" s="43" t="e">
        <f>IF(#REF!&gt;=$H560,1)</f>
        <v>#REF!</v>
      </c>
      <c r="BM561" s="43" t="e">
        <f>IF(#REF!&gt;=$H560,1)</f>
        <v>#REF!</v>
      </c>
      <c r="BN561" s="43" t="e">
        <f>IF(#REF!&gt;=$H560,1)</f>
        <v>#REF!</v>
      </c>
      <c r="BO561" s="43" t="e">
        <f>IF(#REF!&gt;=$H560,1)</f>
        <v>#REF!</v>
      </c>
      <c r="BP561" s="43" t="e">
        <f>IF(#REF!&gt;=$H560,1)</f>
        <v>#REF!</v>
      </c>
      <c r="BQ561" s="43" t="e">
        <f>IF(#REF!&gt;=$H560,1)</f>
        <v>#REF!</v>
      </c>
      <c r="BR561" s="43" t="e">
        <f>IF(#REF!&gt;=$H560,1)</f>
        <v>#REF!</v>
      </c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37"/>
      <c r="CF561" s="37"/>
      <c r="CG561" s="37"/>
      <c r="CH561" s="37"/>
      <c r="CI561" s="37" t="b">
        <f>IF($N$561&gt;=$N560,1)</f>
        <v>0</v>
      </c>
      <c r="CJ561" s="37" t="b">
        <f t="shared" si="496"/>
        <v>0</v>
      </c>
      <c r="CK561" s="37" t="b">
        <f t="shared" si="497"/>
        <v>0</v>
      </c>
      <c r="CL561" s="37" t="b">
        <f t="shared" si="498"/>
        <v>0</v>
      </c>
      <c r="CM561" s="37" t="b">
        <f t="shared" si="499"/>
        <v>0</v>
      </c>
      <c r="CN561" s="37" t="b">
        <f t="shared" si="500"/>
        <v>0</v>
      </c>
      <c r="CO561" s="37" t="b">
        <f t="shared" si="501"/>
        <v>0</v>
      </c>
      <c r="CP561" s="37" t="b">
        <f t="shared" si="502"/>
        <v>0</v>
      </c>
      <c r="CQ561" s="37" t="b">
        <f t="shared" si="503"/>
        <v>0</v>
      </c>
      <c r="CR561" s="37" t="b">
        <f t="shared" si="504"/>
        <v>0</v>
      </c>
      <c r="CS561" s="37" t="e">
        <f>IF(#REF!&gt;=$N560,1)</f>
        <v>#REF!</v>
      </c>
      <c r="CT561" s="37" t="e">
        <f>IF(#REF!&gt;=$N560,1)</f>
        <v>#REF!</v>
      </c>
      <c r="CU561" s="37" t="e">
        <f>IF(#REF!&gt;=$N560,1)</f>
        <v>#REF!</v>
      </c>
      <c r="CV561" s="37" t="e">
        <f>IF(#REF!&gt;=$N560,1)</f>
        <v>#REF!</v>
      </c>
      <c r="CW561" s="37" t="e">
        <f>IF(#REF!&gt;=$N560,1)</f>
        <v>#REF!</v>
      </c>
      <c r="CX561" s="37" t="e">
        <f>IF(#REF!&gt;=$N560,1)</f>
        <v>#REF!</v>
      </c>
      <c r="CY561" s="37" t="e">
        <f>IF(#REF!&gt;=$N560,1)</f>
        <v>#REF!</v>
      </c>
      <c r="CZ561" s="37" t="e">
        <f>IF(#REF!&gt;=$N560,1)</f>
        <v>#REF!</v>
      </c>
      <c r="DA561" s="37" t="e">
        <f>IF(#REF!&gt;=$N560,1)</f>
        <v>#REF!</v>
      </c>
      <c r="DB561" s="37" t="e">
        <f>IF(#REF!&gt;=$N560,1)</f>
        <v>#REF!</v>
      </c>
      <c r="DC561" s="37" t="e">
        <f>IF(#REF!&gt;=$N560,1)</f>
        <v>#REF!</v>
      </c>
      <c r="DD561" s="37" t="e">
        <f>IF(#REF!&gt;=$N560,1)</f>
        <v>#REF!</v>
      </c>
      <c r="DE561" s="37" t="e">
        <f>IF(#REF!&gt;=$N560,1)</f>
        <v>#REF!</v>
      </c>
      <c r="DF561" s="37" t="e">
        <f>IF(#REF!&gt;=$N560,1)</f>
        <v>#REF!</v>
      </c>
      <c r="DG561" s="37" t="e">
        <f>IF(#REF!&gt;=$N560,1)</f>
        <v>#REF!</v>
      </c>
      <c r="DH561" s="37" t="e">
        <f>IF(#REF!&gt;=$N560,1)</f>
        <v>#REF!</v>
      </c>
      <c r="DI561" s="37" t="e">
        <f>IF(#REF!&gt;=$N560,1)</f>
        <v>#REF!</v>
      </c>
      <c r="DJ561" s="37" t="e">
        <f>IF(#REF!&gt;=$N560,1)</f>
        <v>#REF!</v>
      </c>
      <c r="DK561" s="37" t="e">
        <f>IF(#REF!&gt;=$N560,1)</f>
        <v>#REF!</v>
      </c>
      <c r="DL561" s="37" t="e">
        <f>IF(#REF!&gt;=$N560,1)</f>
        <v>#REF!</v>
      </c>
      <c r="DM561" s="37" t="e">
        <f>IF(#REF!&gt;=$N560,1)</f>
        <v>#REF!</v>
      </c>
      <c r="DN561" s="37" t="e">
        <f>IF(#REF!&gt;=$N560,1)</f>
        <v>#REF!</v>
      </c>
      <c r="DO561" s="37" t="e">
        <f>IF(#REF!&gt;=$N560,1)</f>
        <v>#REF!</v>
      </c>
      <c r="DP561" s="37" t="e">
        <f>IF(#REF!&gt;=$N560,1)</f>
        <v>#REF!</v>
      </c>
      <c r="DQ561" s="37" t="e">
        <f>IF(#REF!&gt;=$N560,1)</f>
        <v>#REF!</v>
      </c>
      <c r="DR561" s="37" t="e">
        <f>IF(#REF!&gt;=$N560,1)</f>
        <v>#REF!</v>
      </c>
      <c r="DS561" s="37" t="e">
        <f>IF(#REF!&gt;=$N560,1)</f>
        <v>#REF!</v>
      </c>
      <c r="DT561" s="37" t="e">
        <f>IF(#REF!&gt;=$N560,1)</f>
        <v>#REF!</v>
      </c>
      <c r="DU561" s="37" t="e">
        <f>IF(#REF!&gt;=$N560,1)</f>
        <v>#REF!</v>
      </c>
      <c r="DV561" s="37" t="e">
        <f>IF(#REF!&gt;=$N560,1)</f>
        <v>#REF!</v>
      </c>
      <c r="DW561" s="37" t="e">
        <f>IF(#REF!&gt;=$N560,1)</f>
        <v>#REF!</v>
      </c>
      <c r="DX561" s="37" t="e">
        <f>IF(#REF!&gt;=$N560,1)</f>
        <v>#REF!</v>
      </c>
      <c r="DY561" s="37" t="e">
        <f>IF(#REF!&gt;=$N560,1)</f>
        <v>#REF!</v>
      </c>
      <c r="DZ561" s="37" t="e">
        <f>IF(#REF!&gt;=$N560,1)</f>
        <v>#REF!</v>
      </c>
      <c r="EA561" s="37" t="e">
        <f>IF(#REF!&gt;=$N560,1)</f>
        <v>#REF!</v>
      </c>
    </row>
    <row r="562" spans="6:131" ht="15" x14ac:dyDescent="0.25">
      <c r="F562" s="4">
        <v>7</v>
      </c>
      <c r="G562" s="7">
        <v>16.3</v>
      </c>
      <c r="H562" s="8">
        <f t="shared" si="478"/>
        <v>5</v>
      </c>
      <c r="I562" s="8">
        <f>+AA572</f>
        <v>3</v>
      </c>
      <c r="J562" s="8">
        <f t="shared" si="479"/>
        <v>10.5</v>
      </c>
      <c r="K562" s="8">
        <f t="shared" si="480"/>
        <v>11.083333333333334</v>
      </c>
      <c r="L562" s="8">
        <f t="shared" si="483"/>
        <v>8</v>
      </c>
      <c r="M562" s="8">
        <f t="shared" si="484"/>
        <v>-0.75093926148263823</v>
      </c>
      <c r="N562" s="39">
        <f>RANK(G564,$G$556:$G$570,1)</f>
        <v>2</v>
      </c>
      <c r="O562" s="42">
        <f>+CJ572</f>
        <v>0</v>
      </c>
      <c r="P562" s="40">
        <f t="shared" si="481"/>
        <v>10.5</v>
      </c>
      <c r="Q562" s="40">
        <f t="shared" si="482"/>
        <v>11.083333333333334</v>
      </c>
      <c r="R562" s="40">
        <f t="shared" si="485"/>
        <v>8</v>
      </c>
      <c r="S562" s="40">
        <f t="shared" si="486"/>
        <v>0.75093926148263823</v>
      </c>
      <c r="T562" s="4"/>
      <c r="U562" s="4"/>
      <c r="V562" s="43"/>
      <c r="W562" s="43"/>
      <c r="X562" s="43"/>
      <c r="Y562" s="43"/>
      <c r="Z562" s="43"/>
      <c r="AA562" s="43">
        <f t="shared" si="487"/>
        <v>1</v>
      </c>
      <c r="AB562" s="43">
        <f t="shared" si="488"/>
        <v>1</v>
      </c>
      <c r="AC562" s="43">
        <f t="shared" si="489"/>
        <v>1</v>
      </c>
      <c r="AD562" s="43">
        <f t="shared" si="490"/>
        <v>1</v>
      </c>
      <c r="AE562" s="43">
        <f t="shared" si="491"/>
        <v>1</v>
      </c>
      <c r="AF562" s="43">
        <f t="shared" si="492"/>
        <v>1</v>
      </c>
      <c r="AG562" s="43">
        <f t="shared" si="493"/>
        <v>1</v>
      </c>
      <c r="AH562" s="43">
        <f t="shared" si="494"/>
        <v>1</v>
      </c>
      <c r="AI562" s="43">
        <f t="shared" si="495"/>
        <v>1</v>
      </c>
      <c r="AJ562" s="43" t="e">
        <f>IF(#REF!&gt;=$H561,1)</f>
        <v>#REF!</v>
      </c>
      <c r="AK562" s="43" t="e">
        <f>IF(#REF!&gt;=$H561,1)</f>
        <v>#REF!</v>
      </c>
      <c r="AL562" s="43" t="e">
        <f>IF(#REF!&gt;=$H561,1)</f>
        <v>#REF!</v>
      </c>
      <c r="AM562" s="43" t="e">
        <f>IF(#REF!&gt;=$H561,1)</f>
        <v>#REF!</v>
      </c>
      <c r="AN562" s="43" t="e">
        <f>IF(#REF!&gt;=$H561,1)</f>
        <v>#REF!</v>
      </c>
      <c r="AO562" s="43" t="e">
        <f>IF(#REF!&gt;=$H561,1)</f>
        <v>#REF!</v>
      </c>
      <c r="AP562" s="43" t="e">
        <f>IF(#REF!&gt;=$H561,1)</f>
        <v>#REF!</v>
      </c>
      <c r="AQ562" s="43" t="e">
        <f>IF(#REF!&gt;=$H561,1)</f>
        <v>#REF!</v>
      </c>
      <c r="AR562" s="43" t="e">
        <f>IF(#REF!&gt;=$H561,1)</f>
        <v>#REF!</v>
      </c>
      <c r="AS562" s="43" t="e">
        <f>IF(#REF!&gt;=$H561,1)</f>
        <v>#REF!</v>
      </c>
      <c r="AT562" s="43" t="e">
        <f>IF(#REF!&gt;=$H561,1)</f>
        <v>#REF!</v>
      </c>
      <c r="AU562" s="43" t="e">
        <f>IF(#REF!&gt;=$H561,1)</f>
        <v>#REF!</v>
      </c>
      <c r="AV562" s="43" t="e">
        <f>IF(#REF!&gt;=$H561,1)</f>
        <v>#REF!</v>
      </c>
      <c r="AW562" s="43" t="e">
        <f>IF(#REF!&gt;=$H561,1)</f>
        <v>#REF!</v>
      </c>
      <c r="AX562" s="43" t="e">
        <f>IF(#REF!&gt;=$H561,1)</f>
        <v>#REF!</v>
      </c>
      <c r="AY562" s="43" t="e">
        <f>IF(#REF!&gt;=$H561,1)</f>
        <v>#REF!</v>
      </c>
      <c r="AZ562" s="43" t="e">
        <f>IF(#REF!&gt;=$H561,1)</f>
        <v>#REF!</v>
      </c>
      <c r="BA562" s="43" t="e">
        <f>IF(#REF!&gt;=$H561,1)</f>
        <v>#REF!</v>
      </c>
      <c r="BB562" s="43" t="e">
        <f>IF(#REF!&gt;=$H561,1)</f>
        <v>#REF!</v>
      </c>
      <c r="BC562" s="43" t="e">
        <f>IF(#REF!&gt;=$H561,1)</f>
        <v>#REF!</v>
      </c>
      <c r="BD562" s="43" t="e">
        <f>IF(#REF!&gt;=$H561,1)</f>
        <v>#REF!</v>
      </c>
      <c r="BE562" s="43" t="e">
        <f>IF(#REF!&gt;=$H561,1)</f>
        <v>#REF!</v>
      </c>
      <c r="BF562" s="43" t="e">
        <f>IF(#REF!&gt;=$H561,1)</f>
        <v>#REF!</v>
      </c>
      <c r="BG562" s="43" t="e">
        <f>IF(#REF!&gt;=$H561,1)</f>
        <v>#REF!</v>
      </c>
      <c r="BH562" s="43" t="e">
        <f>IF(#REF!&gt;=$H561,1)</f>
        <v>#REF!</v>
      </c>
      <c r="BI562" s="43" t="e">
        <f>IF(#REF!&gt;=$H561,1)</f>
        <v>#REF!</v>
      </c>
      <c r="BJ562" s="43" t="e">
        <f>IF(#REF!&gt;=$H561,1)</f>
        <v>#REF!</v>
      </c>
      <c r="BK562" s="43" t="e">
        <f>IF(#REF!&gt;=$H561,1)</f>
        <v>#REF!</v>
      </c>
      <c r="BL562" s="43" t="e">
        <f>IF(#REF!&gt;=$H561,1)</f>
        <v>#REF!</v>
      </c>
      <c r="BM562" s="43" t="e">
        <f>IF(#REF!&gt;=$H561,1)</f>
        <v>#REF!</v>
      </c>
      <c r="BN562" s="43" t="e">
        <f>IF(#REF!&gt;=$H561,1)</f>
        <v>#REF!</v>
      </c>
      <c r="BO562" s="43" t="e">
        <f>IF(#REF!&gt;=$H561,1)</f>
        <v>#REF!</v>
      </c>
      <c r="BP562" s="43" t="e">
        <f>IF(#REF!&gt;=$H561,1)</f>
        <v>#REF!</v>
      </c>
      <c r="BQ562" s="43" t="e">
        <f>IF(#REF!&gt;=$H561,1)</f>
        <v>#REF!</v>
      </c>
      <c r="BR562" s="43" t="e">
        <f>IF(#REF!&gt;=$H561,1)</f>
        <v>#REF!</v>
      </c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37"/>
      <c r="CF562" s="37"/>
      <c r="CG562" s="37"/>
      <c r="CH562" s="37"/>
      <c r="CI562" s="37"/>
      <c r="CJ562" s="37" t="b">
        <f t="shared" si="496"/>
        <v>0</v>
      </c>
      <c r="CK562" s="37" t="b">
        <f t="shared" si="497"/>
        <v>0</v>
      </c>
      <c r="CL562" s="37" t="b">
        <f t="shared" si="498"/>
        <v>0</v>
      </c>
      <c r="CM562" s="37" t="b">
        <f t="shared" si="499"/>
        <v>0</v>
      </c>
      <c r="CN562" s="37">
        <f t="shared" si="500"/>
        <v>1</v>
      </c>
      <c r="CO562" s="37" t="b">
        <f t="shared" si="501"/>
        <v>0</v>
      </c>
      <c r="CP562" s="37" t="b">
        <f t="shared" si="502"/>
        <v>0</v>
      </c>
      <c r="CQ562" s="37">
        <f t="shared" si="503"/>
        <v>1</v>
      </c>
      <c r="CR562" s="37" t="b">
        <f t="shared" si="504"/>
        <v>0</v>
      </c>
      <c r="CS562" s="37" t="e">
        <f>IF(#REF!&gt;=$N561,1)</f>
        <v>#REF!</v>
      </c>
      <c r="CT562" s="37" t="e">
        <f>IF(#REF!&gt;=$N561,1)</f>
        <v>#REF!</v>
      </c>
      <c r="CU562" s="37" t="e">
        <f>IF(#REF!&gt;=$N561,1)</f>
        <v>#REF!</v>
      </c>
      <c r="CV562" s="37" t="e">
        <f>IF(#REF!&gt;=$N561,1)</f>
        <v>#REF!</v>
      </c>
      <c r="CW562" s="37" t="e">
        <f>IF(#REF!&gt;=$N561,1)</f>
        <v>#REF!</v>
      </c>
      <c r="CX562" s="37" t="e">
        <f>IF(#REF!&gt;=$N561,1)</f>
        <v>#REF!</v>
      </c>
      <c r="CY562" s="37" t="e">
        <f>IF(#REF!&gt;=$N561,1)</f>
        <v>#REF!</v>
      </c>
      <c r="CZ562" s="37" t="e">
        <f>IF(#REF!&gt;=$N561,1)</f>
        <v>#REF!</v>
      </c>
      <c r="DA562" s="37" t="e">
        <f>IF(#REF!&gt;=$N561,1)</f>
        <v>#REF!</v>
      </c>
      <c r="DB562" s="37" t="e">
        <f>IF(#REF!&gt;=$N561,1)</f>
        <v>#REF!</v>
      </c>
      <c r="DC562" s="37" t="e">
        <f>IF(#REF!&gt;=$N561,1)</f>
        <v>#REF!</v>
      </c>
      <c r="DD562" s="37" t="e">
        <f>IF(#REF!&gt;=$N561,1)</f>
        <v>#REF!</v>
      </c>
      <c r="DE562" s="37" t="e">
        <f>IF(#REF!&gt;=$N561,1)</f>
        <v>#REF!</v>
      </c>
      <c r="DF562" s="37" t="e">
        <f>IF(#REF!&gt;=$N561,1)</f>
        <v>#REF!</v>
      </c>
      <c r="DG562" s="37" t="e">
        <f>IF(#REF!&gt;=$N561,1)</f>
        <v>#REF!</v>
      </c>
      <c r="DH562" s="37" t="e">
        <f>IF(#REF!&gt;=$N561,1)</f>
        <v>#REF!</v>
      </c>
      <c r="DI562" s="37" t="e">
        <f>IF(#REF!&gt;=$N561,1)</f>
        <v>#REF!</v>
      </c>
      <c r="DJ562" s="37" t="e">
        <f>IF(#REF!&gt;=$N561,1)</f>
        <v>#REF!</v>
      </c>
      <c r="DK562" s="37" t="e">
        <f>IF(#REF!&gt;=$N561,1)</f>
        <v>#REF!</v>
      </c>
      <c r="DL562" s="37" t="e">
        <f>IF(#REF!&gt;=$N561,1)</f>
        <v>#REF!</v>
      </c>
      <c r="DM562" s="37" t="e">
        <f>IF(#REF!&gt;=$N561,1)</f>
        <v>#REF!</v>
      </c>
      <c r="DN562" s="37" t="e">
        <f>IF(#REF!&gt;=$N561,1)</f>
        <v>#REF!</v>
      </c>
      <c r="DO562" s="37" t="e">
        <f>IF(#REF!&gt;=$N561,1)</f>
        <v>#REF!</v>
      </c>
      <c r="DP562" s="37" t="e">
        <f>IF(#REF!&gt;=$N561,1)</f>
        <v>#REF!</v>
      </c>
      <c r="DQ562" s="37" t="e">
        <f>IF(#REF!&gt;=$N561,1)</f>
        <v>#REF!</v>
      </c>
      <c r="DR562" s="37" t="e">
        <f>IF(#REF!&gt;=$N561,1)</f>
        <v>#REF!</v>
      </c>
      <c r="DS562" s="37" t="e">
        <f>IF(#REF!&gt;=$N561,1)</f>
        <v>#REF!</v>
      </c>
      <c r="DT562" s="37" t="e">
        <f>IF(#REF!&gt;=$N561,1)</f>
        <v>#REF!</v>
      </c>
      <c r="DU562" s="37" t="e">
        <f>IF(#REF!&gt;=$N561,1)</f>
        <v>#REF!</v>
      </c>
      <c r="DV562" s="37" t="e">
        <f>IF(#REF!&gt;=$N561,1)</f>
        <v>#REF!</v>
      </c>
      <c r="DW562" s="37" t="e">
        <f>IF(#REF!&gt;=$N561,1)</f>
        <v>#REF!</v>
      </c>
      <c r="DX562" s="37" t="e">
        <f>IF(#REF!&gt;=$N561,1)</f>
        <v>#REF!</v>
      </c>
      <c r="DY562" s="37" t="e">
        <f>IF(#REF!&gt;=$N561,1)</f>
        <v>#REF!</v>
      </c>
      <c r="DZ562" s="37" t="e">
        <f>IF(#REF!&gt;=$N561,1)</f>
        <v>#REF!</v>
      </c>
      <c r="EA562" s="37" t="e">
        <f>IF(#REF!&gt;=$N561,1)</f>
        <v>#REF!</v>
      </c>
    </row>
    <row r="563" spans="6:131" ht="15" x14ac:dyDescent="0.25">
      <c r="F563" s="4">
        <v>8</v>
      </c>
      <c r="G563" s="7">
        <v>16.7</v>
      </c>
      <c r="H563" s="8">
        <f t="shared" si="478"/>
        <v>9</v>
      </c>
      <c r="I563" s="8">
        <f>+AB572</f>
        <v>5</v>
      </c>
      <c r="J563" s="8">
        <f t="shared" si="479"/>
        <v>14</v>
      </c>
      <c r="K563" s="8">
        <f t="shared" si="480"/>
        <v>16.333333333333332</v>
      </c>
      <c r="L563" s="8">
        <f t="shared" si="483"/>
        <v>13</v>
      </c>
      <c r="M563" s="8">
        <f t="shared" si="484"/>
        <v>-0.24743582965269675</v>
      </c>
      <c r="N563" s="39">
        <f>RANK(G563,$G$556:$G$570,1)</f>
        <v>9</v>
      </c>
      <c r="O563" s="42">
        <f>+CK572</f>
        <v>3</v>
      </c>
      <c r="P563" s="40">
        <f t="shared" si="481"/>
        <v>14</v>
      </c>
      <c r="Q563" s="40">
        <f t="shared" si="482"/>
        <v>16.333333333333332</v>
      </c>
      <c r="R563" s="40">
        <f t="shared" si="485"/>
        <v>11</v>
      </c>
      <c r="S563" s="40">
        <f t="shared" si="486"/>
        <v>0.74230748895809018</v>
      </c>
      <c r="T563" s="4"/>
      <c r="U563" s="4"/>
      <c r="V563" s="43"/>
      <c r="W563" s="43"/>
      <c r="X563" s="43"/>
      <c r="Y563" s="43"/>
      <c r="Z563" s="43"/>
      <c r="AA563" s="43"/>
      <c r="AB563" s="43">
        <f t="shared" si="488"/>
        <v>1</v>
      </c>
      <c r="AC563" s="43" t="b">
        <f t="shared" si="489"/>
        <v>0</v>
      </c>
      <c r="AD563" s="43">
        <f t="shared" si="490"/>
        <v>1</v>
      </c>
      <c r="AE563" s="43">
        <f t="shared" si="491"/>
        <v>1</v>
      </c>
      <c r="AF563" s="43">
        <f t="shared" si="492"/>
        <v>1</v>
      </c>
      <c r="AG563" s="43">
        <f t="shared" si="493"/>
        <v>1</v>
      </c>
      <c r="AH563" s="43" t="b">
        <f t="shared" si="494"/>
        <v>0</v>
      </c>
      <c r="AI563" s="43">
        <f t="shared" si="495"/>
        <v>1</v>
      </c>
      <c r="AJ563" s="43" t="e">
        <f>IF(#REF!&gt;=$H562,1)</f>
        <v>#REF!</v>
      </c>
      <c r="AK563" s="43" t="e">
        <f>IF(#REF!&gt;=$H562,1)</f>
        <v>#REF!</v>
      </c>
      <c r="AL563" s="43" t="e">
        <f>IF(#REF!&gt;=$H562,1)</f>
        <v>#REF!</v>
      </c>
      <c r="AM563" s="43" t="e">
        <f>IF(#REF!&gt;=$H562,1)</f>
        <v>#REF!</v>
      </c>
      <c r="AN563" s="43" t="e">
        <f>IF(#REF!&gt;=$H562,1)</f>
        <v>#REF!</v>
      </c>
      <c r="AO563" s="43" t="e">
        <f>IF(#REF!&gt;=$H562,1)</f>
        <v>#REF!</v>
      </c>
      <c r="AP563" s="43" t="e">
        <f>IF(#REF!&gt;=$H562,1)</f>
        <v>#REF!</v>
      </c>
      <c r="AQ563" s="43" t="e">
        <f>IF(#REF!&gt;=$H562,1)</f>
        <v>#REF!</v>
      </c>
      <c r="AR563" s="43" t="e">
        <f>IF(#REF!&gt;=$H562,1)</f>
        <v>#REF!</v>
      </c>
      <c r="AS563" s="43" t="e">
        <f>IF(#REF!&gt;=$H562,1)</f>
        <v>#REF!</v>
      </c>
      <c r="AT563" s="43" t="e">
        <f>IF(#REF!&gt;=$H562,1)</f>
        <v>#REF!</v>
      </c>
      <c r="AU563" s="43" t="e">
        <f>IF(#REF!&gt;=$H562,1)</f>
        <v>#REF!</v>
      </c>
      <c r="AV563" s="43" t="e">
        <f>IF(#REF!&gt;=$H562,1)</f>
        <v>#REF!</v>
      </c>
      <c r="AW563" s="43" t="e">
        <f>IF(#REF!&gt;=$H562,1)</f>
        <v>#REF!</v>
      </c>
      <c r="AX563" s="43" t="e">
        <f>IF(#REF!&gt;=$H562,1)</f>
        <v>#REF!</v>
      </c>
      <c r="AY563" s="43" t="e">
        <f>IF(#REF!&gt;=$H562,1)</f>
        <v>#REF!</v>
      </c>
      <c r="AZ563" s="43" t="e">
        <f>IF(#REF!&gt;=$H562,1)</f>
        <v>#REF!</v>
      </c>
      <c r="BA563" s="43" t="e">
        <f>IF(#REF!&gt;=$H562,1)</f>
        <v>#REF!</v>
      </c>
      <c r="BB563" s="43" t="e">
        <f>IF(#REF!&gt;=$H562,1)</f>
        <v>#REF!</v>
      </c>
      <c r="BC563" s="43" t="e">
        <f>IF(#REF!&gt;=$H562,1)</f>
        <v>#REF!</v>
      </c>
      <c r="BD563" s="43" t="e">
        <f>IF(#REF!&gt;=$H562,1)</f>
        <v>#REF!</v>
      </c>
      <c r="BE563" s="43" t="e">
        <f>IF(#REF!&gt;=$H562,1)</f>
        <v>#REF!</v>
      </c>
      <c r="BF563" s="43" t="e">
        <f>IF(#REF!&gt;=$H562,1)</f>
        <v>#REF!</v>
      </c>
      <c r="BG563" s="43" t="e">
        <f>IF(#REF!&gt;=$H562,1)</f>
        <v>#REF!</v>
      </c>
      <c r="BH563" s="43" t="e">
        <f>IF(#REF!&gt;=$H562,1)</f>
        <v>#REF!</v>
      </c>
      <c r="BI563" s="43" t="e">
        <f>IF(#REF!&gt;=$H562,1)</f>
        <v>#REF!</v>
      </c>
      <c r="BJ563" s="43" t="e">
        <f>IF(#REF!&gt;=$H562,1)</f>
        <v>#REF!</v>
      </c>
      <c r="BK563" s="43" t="e">
        <f>IF(#REF!&gt;=$H562,1)</f>
        <v>#REF!</v>
      </c>
      <c r="BL563" s="43" t="e">
        <f>IF(#REF!&gt;=$H562,1)</f>
        <v>#REF!</v>
      </c>
      <c r="BM563" s="43" t="e">
        <f>IF(#REF!&gt;=$H562,1)</f>
        <v>#REF!</v>
      </c>
      <c r="BN563" s="43" t="e">
        <f>IF(#REF!&gt;=$H562,1)</f>
        <v>#REF!</v>
      </c>
      <c r="BO563" s="43" t="e">
        <f>IF(#REF!&gt;=$H562,1)</f>
        <v>#REF!</v>
      </c>
      <c r="BP563" s="43" t="e">
        <f>IF(#REF!&gt;=$H562,1)</f>
        <v>#REF!</v>
      </c>
      <c r="BQ563" s="43" t="e">
        <f>IF(#REF!&gt;=$H562,1)</f>
        <v>#REF!</v>
      </c>
      <c r="BR563" s="43" t="e">
        <f>IF(#REF!&gt;=$H562,1)</f>
        <v>#REF!</v>
      </c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37"/>
      <c r="CF563" s="37"/>
      <c r="CG563" s="37"/>
      <c r="CH563" s="37"/>
      <c r="CI563" s="37"/>
      <c r="CJ563" s="37"/>
      <c r="CK563" s="37">
        <f t="shared" si="497"/>
        <v>1</v>
      </c>
      <c r="CL563" s="37">
        <f t="shared" si="498"/>
        <v>1</v>
      </c>
      <c r="CM563" s="37" t="b">
        <f t="shared" si="499"/>
        <v>0</v>
      </c>
      <c r="CN563" s="37">
        <f t="shared" si="500"/>
        <v>1</v>
      </c>
      <c r="CO563" s="37">
        <f t="shared" si="501"/>
        <v>1</v>
      </c>
      <c r="CP563" s="37">
        <f t="shared" si="502"/>
        <v>1</v>
      </c>
      <c r="CQ563" s="37">
        <f t="shared" si="503"/>
        <v>1</v>
      </c>
      <c r="CR563" s="37">
        <f t="shared" si="504"/>
        <v>1</v>
      </c>
      <c r="CS563" s="37" t="e">
        <f>IF(#REF!&gt;=$N562,1)</f>
        <v>#REF!</v>
      </c>
      <c r="CT563" s="37" t="e">
        <f>IF(#REF!&gt;=$N562,1)</f>
        <v>#REF!</v>
      </c>
      <c r="CU563" s="37" t="e">
        <f>IF(#REF!&gt;=$N562,1)</f>
        <v>#REF!</v>
      </c>
      <c r="CV563" s="37" t="e">
        <f>IF(#REF!&gt;=$N562,1)</f>
        <v>#REF!</v>
      </c>
      <c r="CW563" s="37" t="e">
        <f>IF(#REF!&gt;=$N562,1)</f>
        <v>#REF!</v>
      </c>
      <c r="CX563" s="37" t="e">
        <f>IF(#REF!&gt;=$N562,1)</f>
        <v>#REF!</v>
      </c>
      <c r="CY563" s="37" t="e">
        <f>IF(#REF!&gt;=$N562,1)</f>
        <v>#REF!</v>
      </c>
      <c r="CZ563" s="37" t="e">
        <f>IF(#REF!&gt;=$N562,1)</f>
        <v>#REF!</v>
      </c>
      <c r="DA563" s="37" t="e">
        <f>IF(#REF!&gt;=$N562,1)</f>
        <v>#REF!</v>
      </c>
      <c r="DB563" s="37" t="e">
        <f>IF(#REF!&gt;=$N562,1)</f>
        <v>#REF!</v>
      </c>
      <c r="DC563" s="37" t="e">
        <f>IF(#REF!&gt;=$N562,1)</f>
        <v>#REF!</v>
      </c>
      <c r="DD563" s="37" t="e">
        <f>IF(#REF!&gt;=$N562,1)</f>
        <v>#REF!</v>
      </c>
      <c r="DE563" s="37" t="e">
        <f>IF(#REF!&gt;=$N562,1)</f>
        <v>#REF!</v>
      </c>
      <c r="DF563" s="37" t="e">
        <f>IF(#REF!&gt;=$N562,1)</f>
        <v>#REF!</v>
      </c>
      <c r="DG563" s="37" t="e">
        <f>IF(#REF!&gt;=$N562,1)</f>
        <v>#REF!</v>
      </c>
      <c r="DH563" s="37" t="e">
        <f>IF(#REF!&gt;=$N562,1)</f>
        <v>#REF!</v>
      </c>
      <c r="DI563" s="37" t="e">
        <f>IF(#REF!&gt;=$N562,1)</f>
        <v>#REF!</v>
      </c>
      <c r="DJ563" s="37" t="e">
        <f>IF(#REF!&gt;=$N562,1)</f>
        <v>#REF!</v>
      </c>
      <c r="DK563" s="37" t="e">
        <f>IF(#REF!&gt;=$N562,1)</f>
        <v>#REF!</v>
      </c>
      <c r="DL563" s="37" t="e">
        <f>IF(#REF!&gt;=$N562,1)</f>
        <v>#REF!</v>
      </c>
      <c r="DM563" s="37" t="e">
        <f>IF(#REF!&gt;=$N562,1)</f>
        <v>#REF!</v>
      </c>
      <c r="DN563" s="37" t="e">
        <f>IF(#REF!&gt;=$N562,1)</f>
        <v>#REF!</v>
      </c>
      <c r="DO563" s="37" t="e">
        <f>IF(#REF!&gt;=$N562,1)</f>
        <v>#REF!</v>
      </c>
      <c r="DP563" s="37" t="e">
        <f>IF(#REF!&gt;=$N562,1)</f>
        <v>#REF!</v>
      </c>
      <c r="DQ563" s="37" t="e">
        <f>IF(#REF!&gt;=$N562,1)</f>
        <v>#REF!</v>
      </c>
      <c r="DR563" s="37" t="e">
        <f>IF(#REF!&gt;=$N562,1)</f>
        <v>#REF!</v>
      </c>
      <c r="DS563" s="37" t="e">
        <f>IF(#REF!&gt;=$N562,1)</f>
        <v>#REF!</v>
      </c>
      <c r="DT563" s="37" t="e">
        <f>IF(#REF!&gt;=$N562,1)</f>
        <v>#REF!</v>
      </c>
      <c r="DU563" s="37" t="e">
        <f>IF(#REF!&gt;=$N562,1)</f>
        <v>#REF!</v>
      </c>
      <c r="DV563" s="37" t="e">
        <f>IF(#REF!&gt;=$N562,1)</f>
        <v>#REF!</v>
      </c>
      <c r="DW563" s="37" t="e">
        <f>IF(#REF!&gt;=$N562,1)</f>
        <v>#REF!</v>
      </c>
      <c r="DX563" s="37" t="e">
        <f>IF(#REF!&gt;=$N562,1)</f>
        <v>#REF!</v>
      </c>
      <c r="DY563" s="37" t="e">
        <f>IF(#REF!&gt;=$N562,1)</f>
        <v>#REF!</v>
      </c>
      <c r="DZ563" s="37" t="e">
        <f>IF(#REF!&gt;=$N562,1)</f>
        <v>#REF!</v>
      </c>
      <c r="EA563" s="37" t="e">
        <f>IF(#REF!&gt;=$N562,1)</f>
        <v>#REF!</v>
      </c>
    </row>
    <row r="564" spans="6:131" ht="15" x14ac:dyDescent="0.25">
      <c r="F564" s="4">
        <v>9</v>
      </c>
      <c r="G564" s="7">
        <v>15.9</v>
      </c>
      <c r="H564" s="8">
        <f t="shared" si="478"/>
        <v>2</v>
      </c>
      <c r="I564" s="8">
        <f>+AC572</f>
        <v>1</v>
      </c>
      <c r="J564" s="8">
        <f t="shared" si="479"/>
        <v>18</v>
      </c>
      <c r="K564" s="8">
        <f t="shared" si="480"/>
        <v>23</v>
      </c>
      <c r="L564" s="8">
        <f t="shared" si="483"/>
        <v>14</v>
      </c>
      <c r="M564" s="8">
        <f t="shared" si="484"/>
        <v>-0.83405765622829908</v>
      </c>
      <c r="N564" s="39">
        <f>RANK(G562,$G$556:$G$570,1)</f>
        <v>5</v>
      </c>
      <c r="O564" s="42">
        <f>+CL572</f>
        <v>3</v>
      </c>
      <c r="P564" s="40">
        <f t="shared" si="481"/>
        <v>18</v>
      </c>
      <c r="Q564" s="40">
        <f t="shared" si="482"/>
        <v>23</v>
      </c>
      <c r="R564" s="40">
        <f t="shared" si="485"/>
        <v>14</v>
      </c>
      <c r="S564" s="40">
        <f t="shared" si="486"/>
        <v>0.83405765622829908</v>
      </c>
      <c r="T564" s="4"/>
      <c r="U564" s="4"/>
      <c r="V564" s="43"/>
      <c r="W564" s="43"/>
      <c r="X564" s="43"/>
      <c r="Y564" s="43"/>
      <c r="Z564" s="43"/>
      <c r="AA564" s="43"/>
      <c r="AB564" s="43"/>
      <c r="AC564" s="43" t="b">
        <f t="shared" si="489"/>
        <v>0</v>
      </c>
      <c r="AD564" s="43">
        <f t="shared" si="490"/>
        <v>1</v>
      </c>
      <c r="AE564" s="43">
        <f t="shared" si="491"/>
        <v>1</v>
      </c>
      <c r="AF564" s="43">
        <f t="shared" si="492"/>
        <v>1</v>
      </c>
      <c r="AG564" s="43">
        <f t="shared" si="493"/>
        <v>1</v>
      </c>
      <c r="AH564" s="43" t="b">
        <f t="shared" si="494"/>
        <v>0</v>
      </c>
      <c r="AI564" s="43" t="b">
        <f t="shared" si="495"/>
        <v>0</v>
      </c>
      <c r="AJ564" s="43" t="e">
        <f>IF(#REF!&gt;=$H563,1)</f>
        <v>#REF!</v>
      </c>
      <c r="AK564" s="43" t="e">
        <f>IF(#REF!&gt;=$H563,1)</f>
        <v>#REF!</v>
      </c>
      <c r="AL564" s="43" t="e">
        <f>IF(#REF!&gt;=$H563,1)</f>
        <v>#REF!</v>
      </c>
      <c r="AM564" s="43" t="e">
        <f>IF(#REF!&gt;=$H563,1)</f>
        <v>#REF!</v>
      </c>
      <c r="AN564" s="43" t="e">
        <f>IF(#REF!&gt;=$H563,1)</f>
        <v>#REF!</v>
      </c>
      <c r="AO564" s="43" t="e">
        <f>IF(#REF!&gt;=$H563,1)</f>
        <v>#REF!</v>
      </c>
      <c r="AP564" s="43" t="e">
        <f>IF(#REF!&gt;=$H563,1)</f>
        <v>#REF!</v>
      </c>
      <c r="AQ564" s="43" t="e">
        <f>IF(#REF!&gt;=$H563,1)</f>
        <v>#REF!</v>
      </c>
      <c r="AR564" s="43" t="e">
        <f>IF(#REF!&gt;=$H563,1)</f>
        <v>#REF!</v>
      </c>
      <c r="AS564" s="43" t="e">
        <f>IF(#REF!&gt;=$H563,1)</f>
        <v>#REF!</v>
      </c>
      <c r="AT564" s="43" t="e">
        <f>IF(#REF!&gt;=$H563,1)</f>
        <v>#REF!</v>
      </c>
      <c r="AU564" s="43" t="e">
        <f>IF(#REF!&gt;=$H563,1)</f>
        <v>#REF!</v>
      </c>
      <c r="AV564" s="43" t="e">
        <f>IF(#REF!&gt;=$H563,1)</f>
        <v>#REF!</v>
      </c>
      <c r="AW564" s="43" t="e">
        <f>IF(#REF!&gt;=$H563,1)</f>
        <v>#REF!</v>
      </c>
      <c r="AX564" s="43" t="e">
        <f>IF(#REF!&gt;=$H563,1)</f>
        <v>#REF!</v>
      </c>
      <c r="AY564" s="43" t="e">
        <f>IF(#REF!&gt;=$H563,1)</f>
        <v>#REF!</v>
      </c>
      <c r="AZ564" s="43" t="e">
        <f>IF(#REF!&gt;=$H563,1)</f>
        <v>#REF!</v>
      </c>
      <c r="BA564" s="43" t="e">
        <f>IF(#REF!&gt;=$H563,1)</f>
        <v>#REF!</v>
      </c>
      <c r="BB564" s="43" t="e">
        <f>IF(#REF!&gt;=$H563,1)</f>
        <v>#REF!</v>
      </c>
      <c r="BC564" s="43" t="e">
        <f>IF(#REF!&gt;=$H563,1)</f>
        <v>#REF!</v>
      </c>
      <c r="BD564" s="43" t="e">
        <f>IF(#REF!&gt;=$H563,1)</f>
        <v>#REF!</v>
      </c>
      <c r="BE564" s="43" t="e">
        <f>IF(#REF!&gt;=$H563,1)</f>
        <v>#REF!</v>
      </c>
      <c r="BF564" s="43" t="e">
        <f>IF(#REF!&gt;=$H563,1)</f>
        <v>#REF!</v>
      </c>
      <c r="BG564" s="43" t="e">
        <f>IF(#REF!&gt;=$H563,1)</f>
        <v>#REF!</v>
      </c>
      <c r="BH564" s="43" t="e">
        <f>IF(#REF!&gt;=$H563,1)</f>
        <v>#REF!</v>
      </c>
      <c r="BI564" s="43" t="e">
        <f>IF(#REF!&gt;=$H563,1)</f>
        <v>#REF!</v>
      </c>
      <c r="BJ564" s="43" t="e">
        <f>IF(#REF!&gt;=$H563,1)</f>
        <v>#REF!</v>
      </c>
      <c r="BK564" s="43" t="e">
        <f>IF(#REF!&gt;=$H563,1)</f>
        <v>#REF!</v>
      </c>
      <c r="BL564" s="43" t="e">
        <f>IF(#REF!&gt;=$H563,1)</f>
        <v>#REF!</v>
      </c>
      <c r="BM564" s="43" t="e">
        <f>IF(#REF!&gt;=$H563,1)</f>
        <v>#REF!</v>
      </c>
      <c r="BN564" s="43" t="e">
        <f>IF(#REF!&gt;=$H563,1)</f>
        <v>#REF!</v>
      </c>
      <c r="BO564" s="43" t="e">
        <f>IF(#REF!&gt;=$H563,1)</f>
        <v>#REF!</v>
      </c>
      <c r="BP564" s="43" t="e">
        <f>IF(#REF!&gt;=$H563,1)</f>
        <v>#REF!</v>
      </c>
      <c r="BQ564" s="43" t="e">
        <f>IF(#REF!&gt;=$H563,1)</f>
        <v>#REF!</v>
      </c>
      <c r="BR564" s="43" t="e">
        <f>IF(#REF!&gt;=$H563,1)</f>
        <v>#REF!</v>
      </c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37"/>
      <c r="CF564" s="37"/>
      <c r="CG564" s="37"/>
      <c r="CH564" s="37"/>
      <c r="CI564" s="37"/>
      <c r="CJ564" s="37"/>
      <c r="CK564" s="37"/>
      <c r="CL564" s="37" t="b">
        <f t="shared" si="498"/>
        <v>0</v>
      </c>
      <c r="CM564" s="37" t="b">
        <f t="shared" si="499"/>
        <v>0</v>
      </c>
      <c r="CN564" s="37">
        <f t="shared" si="500"/>
        <v>1</v>
      </c>
      <c r="CO564" s="37" t="b">
        <f t="shared" si="501"/>
        <v>0</v>
      </c>
      <c r="CP564" s="37" t="b">
        <f t="shared" si="502"/>
        <v>0</v>
      </c>
      <c r="CQ564" s="37">
        <f t="shared" si="503"/>
        <v>1</v>
      </c>
      <c r="CR564" s="37" t="b">
        <f t="shared" si="504"/>
        <v>0</v>
      </c>
      <c r="CS564" s="37" t="e">
        <f>IF(#REF!&gt;=$N563,1)</f>
        <v>#REF!</v>
      </c>
      <c r="CT564" s="37" t="e">
        <f>IF(#REF!&gt;=$N563,1)</f>
        <v>#REF!</v>
      </c>
      <c r="CU564" s="37" t="e">
        <f>IF(#REF!&gt;=$N563,1)</f>
        <v>#REF!</v>
      </c>
      <c r="CV564" s="37" t="e">
        <f>IF(#REF!&gt;=$N563,1)</f>
        <v>#REF!</v>
      </c>
      <c r="CW564" s="37" t="e">
        <f>IF(#REF!&gt;=$N563,1)</f>
        <v>#REF!</v>
      </c>
      <c r="CX564" s="37" t="e">
        <f>IF(#REF!&gt;=$N563,1)</f>
        <v>#REF!</v>
      </c>
      <c r="CY564" s="37" t="e">
        <f>IF(#REF!&gt;=$N563,1)</f>
        <v>#REF!</v>
      </c>
      <c r="CZ564" s="37" t="e">
        <f>IF(#REF!&gt;=$N563,1)</f>
        <v>#REF!</v>
      </c>
      <c r="DA564" s="37" t="e">
        <f>IF(#REF!&gt;=$N563,1)</f>
        <v>#REF!</v>
      </c>
      <c r="DB564" s="37" t="e">
        <f>IF(#REF!&gt;=$N563,1)</f>
        <v>#REF!</v>
      </c>
      <c r="DC564" s="37" t="e">
        <f>IF(#REF!&gt;=$N563,1)</f>
        <v>#REF!</v>
      </c>
      <c r="DD564" s="37" t="e">
        <f>IF(#REF!&gt;=$N563,1)</f>
        <v>#REF!</v>
      </c>
      <c r="DE564" s="37" t="e">
        <f>IF(#REF!&gt;=$N563,1)</f>
        <v>#REF!</v>
      </c>
      <c r="DF564" s="37" t="e">
        <f>IF(#REF!&gt;=$N563,1)</f>
        <v>#REF!</v>
      </c>
      <c r="DG564" s="37" t="e">
        <f>IF(#REF!&gt;=$N563,1)</f>
        <v>#REF!</v>
      </c>
      <c r="DH564" s="37" t="e">
        <f>IF(#REF!&gt;=$N563,1)</f>
        <v>#REF!</v>
      </c>
      <c r="DI564" s="37" t="e">
        <f>IF(#REF!&gt;=$N563,1)</f>
        <v>#REF!</v>
      </c>
      <c r="DJ564" s="37" t="e">
        <f>IF(#REF!&gt;=$N563,1)</f>
        <v>#REF!</v>
      </c>
      <c r="DK564" s="37" t="e">
        <f>IF(#REF!&gt;=$N563,1)</f>
        <v>#REF!</v>
      </c>
      <c r="DL564" s="37" t="e">
        <f>IF(#REF!&gt;=$N563,1)</f>
        <v>#REF!</v>
      </c>
      <c r="DM564" s="37" t="e">
        <f>IF(#REF!&gt;=$N563,1)</f>
        <v>#REF!</v>
      </c>
      <c r="DN564" s="37" t="e">
        <f>IF(#REF!&gt;=$N563,1)</f>
        <v>#REF!</v>
      </c>
      <c r="DO564" s="37" t="e">
        <f>IF(#REF!&gt;=$N563,1)</f>
        <v>#REF!</v>
      </c>
      <c r="DP564" s="37" t="e">
        <f>IF(#REF!&gt;=$N563,1)</f>
        <v>#REF!</v>
      </c>
      <c r="DQ564" s="37" t="e">
        <f>IF(#REF!&gt;=$N563,1)</f>
        <v>#REF!</v>
      </c>
      <c r="DR564" s="37" t="e">
        <f>IF(#REF!&gt;=$N563,1)</f>
        <v>#REF!</v>
      </c>
      <c r="DS564" s="37" t="e">
        <f>IF(#REF!&gt;=$N563,1)</f>
        <v>#REF!</v>
      </c>
      <c r="DT564" s="37" t="e">
        <f>IF(#REF!&gt;=$N563,1)</f>
        <v>#REF!</v>
      </c>
      <c r="DU564" s="37" t="e">
        <f>IF(#REF!&gt;=$N563,1)</f>
        <v>#REF!</v>
      </c>
      <c r="DV564" s="37" t="e">
        <f>IF(#REF!&gt;=$N563,1)</f>
        <v>#REF!</v>
      </c>
      <c r="DW564" s="37" t="e">
        <f>IF(#REF!&gt;=$N563,1)</f>
        <v>#REF!</v>
      </c>
      <c r="DX564" s="37" t="e">
        <f>IF(#REF!&gt;=$N563,1)</f>
        <v>#REF!</v>
      </c>
      <c r="DY564" s="37" t="e">
        <f>IF(#REF!&gt;=$N563,1)</f>
        <v>#REF!</v>
      </c>
      <c r="DZ564" s="37" t="e">
        <f>IF(#REF!&gt;=$N563,1)</f>
        <v>#REF!</v>
      </c>
      <c r="EA564" s="37" t="e">
        <f>IF(#REF!&gt;=$N563,1)</f>
        <v>#REF!</v>
      </c>
    </row>
    <row r="565" spans="6:131" ht="15" x14ac:dyDescent="0.25">
      <c r="F565" s="4">
        <v>10</v>
      </c>
      <c r="G565" s="7">
        <v>16.8</v>
      </c>
      <c r="H565" s="8">
        <f t="shared" si="478"/>
        <v>10</v>
      </c>
      <c r="I565" s="8">
        <f>+AD572</f>
        <v>7</v>
      </c>
      <c r="J565" s="8">
        <f t="shared" si="479"/>
        <v>22.5</v>
      </c>
      <c r="K565" s="8">
        <f t="shared" si="480"/>
        <v>31.25</v>
      </c>
      <c r="L565" s="8">
        <f t="shared" si="483"/>
        <v>21</v>
      </c>
      <c r="M565" s="8">
        <f t="shared" si="484"/>
        <v>-0.26832815729997472</v>
      </c>
      <c r="N565" s="39">
        <f>RANK(G561,$G$556:$G$570,1)</f>
        <v>1</v>
      </c>
      <c r="O565" s="42">
        <f>+CM572</f>
        <v>0</v>
      </c>
      <c r="P565" s="40">
        <f t="shared" si="481"/>
        <v>22.5</v>
      </c>
      <c r="Q565" s="40">
        <f t="shared" si="482"/>
        <v>31.25</v>
      </c>
      <c r="R565" s="40">
        <f t="shared" si="485"/>
        <v>14</v>
      </c>
      <c r="S565" s="40">
        <f t="shared" si="486"/>
        <v>1.520526224699857</v>
      </c>
      <c r="T565" s="4"/>
      <c r="U565" s="4"/>
      <c r="V565" s="43"/>
      <c r="W565" s="43"/>
      <c r="X565" s="43"/>
      <c r="Y565" s="43"/>
      <c r="Z565" s="43"/>
      <c r="AA565" s="43"/>
      <c r="AB565" s="43"/>
      <c r="AC565" s="43"/>
      <c r="AD565" s="43">
        <f t="shared" si="490"/>
        <v>1</v>
      </c>
      <c r="AE565" s="43">
        <f t="shared" si="491"/>
        <v>1</v>
      </c>
      <c r="AF565" s="43">
        <f t="shared" si="492"/>
        <v>1</v>
      </c>
      <c r="AG565" s="43">
        <f t="shared" si="493"/>
        <v>1</v>
      </c>
      <c r="AH565" s="43">
        <f t="shared" si="494"/>
        <v>1</v>
      </c>
      <c r="AI565" s="43">
        <f t="shared" si="495"/>
        <v>1</v>
      </c>
      <c r="AJ565" s="43" t="e">
        <f>IF(#REF!&gt;=$H564,1)</f>
        <v>#REF!</v>
      </c>
      <c r="AK565" s="43" t="e">
        <f>IF(#REF!&gt;=$H564,1)</f>
        <v>#REF!</v>
      </c>
      <c r="AL565" s="43" t="e">
        <f>IF(#REF!&gt;=$H564,1)</f>
        <v>#REF!</v>
      </c>
      <c r="AM565" s="43" t="e">
        <f>IF(#REF!&gt;=$H564,1)</f>
        <v>#REF!</v>
      </c>
      <c r="AN565" s="43" t="e">
        <f>IF(#REF!&gt;=$H564,1)</f>
        <v>#REF!</v>
      </c>
      <c r="AO565" s="43" t="e">
        <f>IF(#REF!&gt;=$H564,1)</f>
        <v>#REF!</v>
      </c>
      <c r="AP565" s="43" t="e">
        <f>IF(#REF!&gt;=$H564,1)</f>
        <v>#REF!</v>
      </c>
      <c r="AQ565" s="43" t="e">
        <f>IF(#REF!&gt;=$H564,1)</f>
        <v>#REF!</v>
      </c>
      <c r="AR565" s="43" t="e">
        <f>IF(#REF!&gt;=$H564,1)</f>
        <v>#REF!</v>
      </c>
      <c r="AS565" s="43" t="e">
        <f>IF(#REF!&gt;=$H564,1)</f>
        <v>#REF!</v>
      </c>
      <c r="AT565" s="43" t="e">
        <f>IF(#REF!&gt;=$H564,1)</f>
        <v>#REF!</v>
      </c>
      <c r="AU565" s="43" t="e">
        <f>IF(#REF!&gt;=$H564,1)</f>
        <v>#REF!</v>
      </c>
      <c r="AV565" s="43" t="e">
        <f>IF(#REF!&gt;=$H564,1)</f>
        <v>#REF!</v>
      </c>
      <c r="AW565" s="43" t="e">
        <f>IF(#REF!&gt;=$H564,1)</f>
        <v>#REF!</v>
      </c>
      <c r="AX565" s="43" t="e">
        <f>IF(#REF!&gt;=$H564,1)</f>
        <v>#REF!</v>
      </c>
      <c r="AY565" s="43" t="e">
        <f>IF(#REF!&gt;=$H564,1)</f>
        <v>#REF!</v>
      </c>
      <c r="AZ565" s="43" t="e">
        <f>IF(#REF!&gt;=$H564,1)</f>
        <v>#REF!</v>
      </c>
      <c r="BA565" s="43" t="e">
        <f>IF(#REF!&gt;=$H564,1)</f>
        <v>#REF!</v>
      </c>
      <c r="BB565" s="43" t="e">
        <f>IF(#REF!&gt;=$H564,1)</f>
        <v>#REF!</v>
      </c>
      <c r="BC565" s="43" t="e">
        <f>IF(#REF!&gt;=$H564,1)</f>
        <v>#REF!</v>
      </c>
      <c r="BD565" s="43" t="e">
        <f>IF(#REF!&gt;=$H564,1)</f>
        <v>#REF!</v>
      </c>
      <c r="BE565" s="43" t="e">
        <f>IF(#REF!&gt;=$H564,1)</f>
        <v>#REF!</v>
      </c>
      <c r="BF565" s="43" t="e">
        <f>IF(#REF!&gt;=$H564,1)</f>
        <v>#REF!</v>
      </c>
      <c r="BG565" s="43" t="e">
        <f>IF(#REF!&gt;=$H564,1)</f>
        <v>#REF!</v>
      </c>
      <c r="BH565" s="43" t="e">
        <f>IF(#REF!&gt;=$H564,1)</f>
        <v>#REF!</v>
      </c>
      <c r="BI565" s="43" t="e">
        <f>IF(#REF!&gt;=$H564,1)</f>
        <v>#REF!</v>
      </c>
      <c r="BJ565" s="43" t="e">
        <f>IF(#REF!&gt;=$H564,1)</f>
        <v>#REF!</v>
      </c>
      <c r="BK565" s="43" t="e">
        <f>IF(#REF!&gt;=$H564,1)</f>
        <v>#REF!</v>
      </c>
      <c r="BL565" s="43" t="e">
        <f>IF(#REF!&gt;=$H564,1)</f>
        <v>#REF!</v>
      </c>
      <c r="BM565" s="43" t="e">
        <f>IF(#REF!&gt;=$H564,1)</f>
        <v>#REF!</v>
      </c>
      <c r="BN565" s="43" t="e">
        <f>IF(#REF!&gt;=$H564,1)</f>
        <v>#REF!</v>
      </c>
      <c r="BO565" s="43" t="e">
        <f>IF(#REF!&gt;=$H564,1)</f>
        <v>#REF!</v>
      </c>
      <c r="BP565" s="43" t="e">
        <f>IF(#REF!&gt;=$H564,1)</f>
        <v>#REF!</v>
      </c>
      <c r="BQ565" s="43" t="e">
        <f>IF(#REF!&gt;=$H564,1)</f>
        <v>#REF!</v>
      </c>
      <c r="BR565" s="43" t="e">
        <f>IF(#REF!&gt;=$H564,1)</f>
        <v>#REF!</v>
      </c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37"/>
      <c r="CF565" s="37"/>
      <c r="CG565" s="37"/>
      <c r="CH565" s="37"/>
      <c r="CI565" s="37"/>
      <c r="CJ565" s="37"/>
      <c r="CK565" s="37"/>
      <c r="CL565" s="37"/>
      <c r="CM565" s="37" t="b">
        <f t="shared" si="499"/>
        <v>0</v>
      </c>
      <c r="CN565" s="37">
        <f t="shared" si="500"/>
        <v>1</v>
      </c>
      <c r="CO565" s="37" t="b">
        <f t="shared" si="501"/>
        <v>0</v>
      </c>
      <c r="CP565" s="37">
        <f t="shared" si="502"/>
        <v>1</v>
      </c>
      <c r="CQ565" s="37">
        <f t="shared" si="503"/>
        <v>1</v>
      </c>
      <c r="CR565" s="37">
        <f t="shared" si="504"/>
        <v>1</v>
      </c>
      <c r="CS565" s="37" t="e">
        <f>IF(#REF!&gt;=$N564,1)</f>
        <v>#REF!</v>
      </c>
      <c r="CT565" s="37" t="e">
        <f>IF(#REF!&gt;=$N564,1)</f>
        <v>#REF!</v>
      </c>
      <c r="CU565" s="37" t="e">
        <f>IF(#REF!&gt;=$N564,1)</f>
        <v>#REF!</v>
      </c>
      <c r="CV565" s="37" t="e">
        <f>IF(#REF!&gt;=$N564,1)</f>
        <v>#REF!</v>
      </c>
      <c r="CW565" s="37" t="e">
        <f>IF(#REF!&gt;=$N564,1)</f>
        <v>#REF!</v>
      </c>
      <c r="CX565" s="37" t="e">
        <f>IF(#REF!&gt;=$N564,1)</f>
        <v>#REF!</v>
      </c>
      <c r="CY565" s="37" t="e">
        <f>IF(#REF!&gt;=$N564,1)</f>
        <v>#REF!</v>
      </c>
      <c r="CZ565" s="37" t="e">
        <f>IF(#REF!&gt;=$N564,1)</f>
        <v>#REF!</v>
      </c>
      <c r="DA565" s="37" t="e">
        <f>IF(#REF!&gt;=$N564,1)</f>
        <v>#REF!</v>
      </c>
      <c r="DB565" s="37" t="e">
        <f>IF(#REF!&gt;=$N564,1)</f>
        <v>#REF!</v>
      </c>
      <c r="DC565" s="37" t="e">
        <f>IF(#REF!&gt;=$N564,1)</f>
        <v>#REF!</v>
      </c>
      <c r="DD565" s="37" t="e">
        <f>IF(#REF!&gt;=$N564,1)</f>
        <v>#REF!</v>
      </c>
      <c r="DE565" s="37" t="e">
        <f>IF(#REF!&gt;=$N564,1)</f>
        <v>#REF!</v>
      </c>
      <c r="DF565" s="37" t="e">
        <f>IF(#REF!&gt;=$N564,1)</f>
        <v>#REF!</v>
      </c>
      <c r="DG565" s="37" t="e">
        <f>IF(#REF!&gt;=$N564,1)</f>
        <v>#REF!</v>
      </c>
      <c r="DH565" s="37" t="e">
        <f>IF(#REF!&gt;=$N564,1)</f>
        <v>#REF!</v>
      </c>
      <c r="DI565" s="37" t="e">
        <f>IF(#REF!&gt;=$N564,1)</f>
        <v>#REF!</v>
      </c>
      <c r="DJ565" s="37" t="e">
        <f>IF(#REF!&gt;=$N564,1)</f>
        <v>#REF!</v>
      </c>
      <c r="DK565" s="37" t="e">
        <f>IF(#REF!&gt;=$N564,1)</f>
        <v>#REF!</v>
      </c>
      <c r="DL565" s="37" t="e">
        <f>IF(#REF!&gt;=$N564,1)</f>
        <v>#REF!</v>
      </c>
      <c r="DM565" s="37" t="e">
        <f>IF(#REF!&gt;=$N564,1)</f>
        <v>#REF!</v>
      </c>
      <c r="DN565" s="37" t="e">
        <f>IF(#REF!&gt;=$N564,1)</f>
        <v>#REF!</v>
      </c>
      <c r="DO565" s="37" t="e">
        <f>IF(#REF!&gt;=$N564,1)</f>
        <v>#REF!</v>
      </c>
      <c r="DP565" s="37" t="e">
        <f>IF(#REF!&gt;=$N564,1)</f>
        <v>#REF!</v>
      </c>
      <c r="DQ565" s="37" t="e">
        <f>IF(#REF!&gt;=$N564,1)</f>
        <v>#REF!</v>
      </c>
      <c r="DR565" s="37" t="e">
        <f>IF(#REF!&gt;=$N564,1)</f>
        <v>#REF!</v>
      </c>
      <c r="DS565" s="37" t="e">
        <f>IF(#REF!&gt;=$N564,1)</f>
        <v>#REF!</v>
      </c>
      <c r="DT565" s="37" t="e">
        <f>IF(#REF!&gt;=$N564,1)</f>
        <v>#REF!</v>
      </c>
      <c r="DU565" s="37" t="e">
        <f>IF(#REF!&gt;=$N564,1)</f>
        <v>#REF!</v>
      </c>
      <c r="DV565" s="37" t="e">
        <f>IF(#REF!&gt;=$N564,1)</f>
        <v>#REF!</v>
      </c>
      <c r="DW565" s="37" t="e">
        <f>IF(#REF!&gt;=$N564,1)</f>
        <v>#REF!</v>
      </c>
      <c r="DX565" s="37" t="e">
        <f>IF(#REF!&gt;=$N564,1)</f>
        <v>#REF!</v>
      </c>
      <c r="DY565" s="37" t="e">
        <f>IF(#REF!&gt;=$N564,1)</f>
        <v>#REF!</v>
      </c>
      <c r="DZ565" s="37" t="e">
        <f>IF(#REF!&gt;=$N564,1)</f>
        <v>#REF!</v>
      </c>
      <c r="EA565" s="37" t="e">
        <f>IF(#REF!&gt;=$N564,1)</f>
        <v>#REF!</v>
      </c>
    </row>
    <row r="566" spans="6:131" ht="15" x14ac:dyDescent="0.25">
      <c r="F566" s="4">
        <v>11</v>
      </c>
      <c r="G566" s="7">
        <v>17</v>
      </c>
      <c r="H566" s="8">
        <f t="shared" si="478"/>
        <v>13</v>
      </c>
      <c r="I566" s="8">
        <f>+AE572</f>
        <v>10</v>
      </c>
      <c r="J566" s="8">
        <f t="shared" si="479"/>
        <v>27.5</v>
      </c>
      <c r="K566" s="8">
        <f t="shared" si="480"/>
        <v>41.25</v>
      </c>
      <c r="L566" s="8">
        <f t="shared" si="483"/>
        <v>31</v>
      </c>
      <c r="M566" s="8">
        <f t="shared" si="484"/>
        <v>0.54494926091306606</v>
      </c>
      <c r="N566" s="39">
        <f>RANK(G560,$G$556:$G$570,1)</f>
        <v>11</v>
      </c>
      <c r="O566" s="42">
        <f>+CN572</f>
        <v>7</v>
      </c>
      <c r="P566" s="40">
        <f t="shared" si="481"/>
        <v>27.5</v>
      </c>
      <c r="Q566" s="40">
        <f t="shared" si="482"/>
        <v>41.25</v>
      </c>
      <c r="R566" s="40">
        <f t="shared" si="485"/>
        <v>21</v>
      </c>
      <c r="S566" s="40">
        <f t="shared" si="486"/>
        <v>1.0120486274099798</v>
      </c>
      <c r="T566" s="4"/>
      <c r="U566" s="4"/>
      <c r="V566" s="43"/>
      <c r="W566" s="43"/>
      <c r="X566" s="43"/>
      <c r="Y566" s="43"/>
      <c r="Z566" s="43"/>
      <c r="AA566" s="43"/>
      <c r="AB566" s="43"/>
      <c r="AC566" s="43"/>
      <c r="AD566" s="43"/>
      <c r="AE566" s="43">
        <f t="shared" si="491"/>
        <v>1</v>
      </c>
      <c r="AF566" s="43">
        <f t="shared" si="492"/>
        <v>1</v>
      </c>
      <c r="AG566" s="43">
        <f t="shared" si="493"/>
        <v>1</v>
      </c>
      <c r="AH566" s="43" t="b">
        <f t="shared" si="494"/>
        <v>0</v>
      </c>
      <c r="AI566" s="43" t="b">
        <f t="shared" si="495"/>
        <v>0</v>
      </c>
      <c r="AJ566" s="43" t="e">
        <f>IF(#REF!&gt;=$H565,1)</f>
        <v>#REF!</v>
      </c>
      <c r="AK566" s="43" t="e">
        <f>IF(#REF!&gt;=$H565,1)</f>
        <v>#REF!</v>
      </c>
      <c r="AL566" s="43" t="e">
        <f>IF(#REF!&gt;=$H565,1)</f>
        <v>#REF!</v>
      </c>
      <c r="AM566" s="43" t="e">
        <f>IF(#REF!&gt;=$H565,1)</f>
        <v>#REF!</v>
      </c>
      <c r="AN566" s="43" t="e">
        <f>IF(#REF!&gt;=$H565,1)</f>
        <v>#REF!</v>
      </c>
      <c r="AO566" s="43" t="e">
        <f>IF(#REF!&gt;=$H565,1)</f>
        <v>#REF!</v>
      </c>
      <c r="AP566" s="43" t="e">
        <f>IF(#REF!&gt;=$H565,1)</f>
        <v>#REF!</v>
      </c>
      <c r="AQ566" s="43" t="e">
        <f>IF(#REF!&gt;=$H565,1)</f>
        <v>#REF!</v>
      </c>
      <c r="AR566" s="43" t="e">
        <f>IF(#REF!&gt;=$H565,1)</f>
        <v>#REF!</v>
      </c>
      <c r="AS566" s="43" t="e">
        <f>IF(#REF!&gt;=$H565,1)</f>
        <v>#REF!</v>
      </c>
      <c r="AT566" s="43" t="e">
        <f>IF(#REF!&gt;=$H565,1)</f>
        <v>#REF!</v>
      </c>
      <c r="AU566" s="43" t="e">
        <f>IF(#REF!&gt;=$H565,1)</f>
        <v>#REF!</v>
      </c>
      <c r="AV566" s="43" t="e">
        <f>IF(#REF!&gt;=$H565,1)</f>
        <v>#REF!</v>
      </c>
      <c r="AW566" s="43" t="e">
        <f>IF(#REF!&gt;=$H565,1)</f>
        <v>#REF!</v>
      </c>
      <c r="AX566" s="43" t="e">
        <f>IF(#REF!&gt;=$H565,1)</f>
        <v>#REF!</v>
      </c>
      <c r="AY566" s="43" t="e">
        <f>IF(#REF!&gt;=$H565,1)</f>
        <v>#REF!</v>
      </c>
      <c r="AZ566" s="43" t="e">
        <f>IF(#REF!&gt;=$H565,1)</f>
        <v>#REF!</v>
      </c>
      <c r="BA566" s="43" t="e">
        <f>IF(#REF!&gt;=$H565,1)</f>
        <v>#REF!</v>
      </c>
      <c r="BB566" s="43" t="e">
        <f>IF(#REF!&gt;=$H565,1)</f>
        <v>#REF!</v>
      </c>
      <c r="BC566" s="43" t="e">
        <f>IF(#REF!&gt;=$H565,1)</f>
        <v>#REF!</v>
      </c>
      <c r="BD566" s="43" t="e">
        <f>IF(#REF!&gt;=$H565,1)</f>
        <v>#REF!</v>
      </c>
      <c r="BE566" s="43" t="e">
        <f>IF(#REF!&gt;=$H565,1)</f>
        <v>#REF!</v>
      </c>
      <c r="BF566" s="43" t="e">
        <f>IF(#REF!&gt;=$H565,1)</f>
        <v>#REF!</v>
      </c>
      <c r="BG566" s="43" t="e">
        <f>IF(#REF!&gt;=$H565,1)</f>
        <v>#REF!</v>
      </c>
      <c r="BH566" s="43" t="e">
        <f>IF(#REF!&gt;=$H565,1)</f>
        <v>#REF!</v>
      </c>
      <c r="BI566" s="43" t="e">
        <f>IF(#REF!&gt;=$H565,1)</f>
        <v>#REF!</v>
      </c>
      <c r="BJ566" s="43" t="e">
        <f>IF(#REF!&gt;=$H565,1)</f>
        <v>#REF!</v>
      </c>
      <c r="BK566" s="43" t="e">
        <f>IF(#REF!&gt;=$H565,1)</f>
        <v>#REF!</v>
      </c>
      <c r="BL566" s="43" t="e">
        <f>IF(#REF!&gt;=$H565,1)</f>
        <v>#REF!</v>
      </c>
      <c r="BM566" s="43" t="e">
        <f>IF(#REF!&gt;=$H565,1)</f>
        <v>#REF!</v>
      </c>
      <c r="BN566" s="43" t="e">
        <f>IF(#REF!&gt;=$H565,1)</f>
        <v>#REF!</v>
      </c>
      <c r="BO566" s="43" t="e">
        <f>IF(#REF!&gt;=$H565,1)</f>
        <v>#REF!</v>
      </c>
      <c r="BP566" s="43" t="e">
        <f>IF(#REF!&gt;=$H565,1)</f>
        <v>#REF!</v>
      </c>
      <c r="BQ566" s="43" t="e">
        <f>IF(#REF!&gt;=$H565,1)</f>
        <v>#REF!</v>
      </c>
      <c r="BR566" s="43" t="e">
        <f>IF(#REF!&gt;=$H565,1)</f>
        <v>#REF!</v>
      </c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37"/>
      <c r="CF566" s="37"/>
      <c r="CG566" s="37"/>
      <c r="CH566" s="37"/>
      <c r="CI566" s="37"/>
      <c r="CJ566" s="37"/>
      <c r="CK566" s="37"/>
      <c r="CL566" s="37"/>
      <c r="CM566" s="37"/>
      <c r="CN566" s="37">
        <f t="shared" si="500"/>
        <v>1</v>
      </c>
      <c r="CO566" s="37">
        <f t="shared" si="501"/>
        <v>1</v>
      </c>
      <c r="CP566" s="37">
        <f t="shared" si="502"/>
        <v>1</v>
      </c>
      <c r="CQ566" s="37">
        <f t="shared" si="503"/>
        <v>1</v>
      </c>
      <c r="CR566" s="37">
        <f t="shared" si="504"/>
        <v>1</v>
      </c>
      <c r="CS566" s="37" t="e">
        <f>IF(#REF!&gt;=$N565,1)</f>
        <v>#REF!</v>
      </c>
      <c r="CT566" s="37" t="e">
        <f>IF(#REF!&gt;=$N565,1)</f>
        <v>#REF!</v>
      </c>
      <c r="CU566" s="37" t="e">
        <f>IF(#REF!&gt;=$N565,1)</f>
        <v>#REF!</v>
      </c>
      <c r="CV566" s="37" t="e">
        <f>IF(#REF!&gt;=$N565,1)</f>
        <v>#REF!</v>
      </c>
      <c r="CW566" s="37" t="e">
        <f>IF(#REF!&gt;=$N565,1)</f>
        <v>#REF!</v>
      </c>
      <c r="CX566" s="37" t="e">
        <f>IF(#REF!&gt;=$N565,1)</f>
        <v>#REF!</v>
      </c>
      <c r="CY566" s="37" t="e">
        <f>IF(#REF!&gt;=$N565,1)</f>
        <v>#REF!</v>
      </c>
      <c r="CZ566" s="37" t="e">
        <f>IF(#REF!&gt;=$N565,1)</f>
        <v>#REF!</v>
      </c>
      <c r="DA566" s="37" t="e">
        <f>IF(#REF!&gt;=$N565,1)</f>
        <v>#REF!</v>
      </c>
      <c r="DB566" s="37" t="e">
        <f>IF(#REF!&gt;=$N565,1)</f>
        <v>#REF!</v>
      </c>
      <c r="DC566" s="37" t="e">
        <f>IF(#REF!&gt;=$N565,1)</f>
        <v>#REF!</v>
      </c>
      <c r="DD566" s="37" t="e">
        <f>IF(#REF!&gt;=$N565,1)</f>
        <v>#REF!</v>
      </c>
      <c r="DE566" s="37" t="e">
        <f>IF(#REF!&gt;=$N565,1)</f>
        <v>#REF!</v>
      </c>
      <c r="DF566" s="37" t="e">
        <f>IF(#REF!&gt;=$N565,1)</f>
        <v>#REF!</v>
      </c>
      <c r="DG566" s="37" t="e">
        <f>IF(#REF!&gt;=$N565,1)</f>
        <v>#REF!</v>
      </c>
      <c r="DH566" s="37" t="e">
        <f>IF(#REF!&gt;=$N565,1)</f>
        <v>#REF!</v>
      </c>
      <c r="DI566" s="37" t="e">
        <f>IF(#REF!&gt;=$N565,1)</f>
        <v>#REF!</v>
      </c>
      <c r="DJ566" s="37" t="e">
        <f>IF(#REF!&gt;=$N565,1)</f>
        <v>#REF!</v>
      </c>
      <c r="DK566" s="37" t="e">
        <f>IF(#REF!&gt;=$N565,1)</f>
        <v>#REF!</v>
      </c>
      <c r="DL566" s="37" t="e">
        <f>IF(#REF!&gt;=$N565,1)</f>
        <v>#REF!</v>
      </c>
      <c r="DM566" s="37" t="e">
        <f>IF(#REF!&gt;=$N565,1)</f>
        <v>#REF!</v>
      </c>
      <c r="DN566" s="37" t="e">
        <f>IF(#REF!&gt;=$N565,1)</f>
        <v>#REF!</v>
      </c>
      <c r="DO566" s="37" t="e">
        <f>IF(#REF!&gt;=$N565,1)</f>
        <v>#REF!</v>
      </c>
      <c r="DP566" s="37" t="e">
        <f>IF(#REF!&gt;=$N565,1)</f>
        <v>#REF!</v>
      </c>
      <c r="DQ566" s="37" t="e">
        <f>IF(#REF!&gt;=$N565,1)</f>
        <v>#REF!</v>
      </c>
      <c r="DR566" s="37" t="e">
        <f>IF(#REF!&gt;=$N565,1)</f>
        <v>#REF!</v>
      </c>
      <c r="DS566" s="37" t="e">
        <f>IF(#REF!&gt;=$N565,1)</f>
        <v>#REF!</v>
      </c>
      <c r="DT566" s="37" t="e">
        <f>IF(#REF!&gt;=$N565,1)</f>
        <v>#REF!</v>
      </c>
      <c r="DU566" s="37" t="e">
        <f>IF(#REF!&gt;=$N565,1)</f>
        <v>#REF!</v>
      </c>
      <c r="DV566" s="37" t="e">
        <f>IF(#REF!&gt;=$N565,1)</f>
        <v>#REF!</v>
      </c>
      <c r="DW566" s="37" t="e">
        <f>IF(#REF!&gt;=$N565,1)</f>
        <v>#REF!</v>
      </c>
      <c r="DX566" s="37" t="e">
        <f>IF(#REF!&gt;=$N565,1)</f>
        <v>#REF!</v>
      </c>
      <c r="DY566" s="37" t="e">
        <f>IF(#REF!&gt;=$N565,1)</f>
        <v>#REF!</v>
      </c>
      <c r="DZ566" s="37" t="e">
        <f>IF(#REF!&gt;=$N565,1)</f>
        <v>#REF!</v>
      </c>
      <c r="EA566" s="37" t="e">
        <f>IF(#REF!&gt;=$N565,1)</f>
        <v>#REF!</v>
      </c>
    </row>
    <row r="567" spans="6:131" ht="15" x14ac:dyDescent="0.25">
      <c r="F567" s="4">
        <v>12</v>
      </c>
      <c r="G567" s="7">
        <v>17.100000000000001</v>
      </c>
      <c r="H567" s="8">
        <f t="shared" si="478"/>
        <v>14</v>
      </c>
      <c r="I567" s="8">
        <f>+AF572</f>
        <v>11</v>
      </c>
      <c r="J567" s="8">
        <f t="shared" si="479"/>
        <v>33</v>
      </c>
      <c r="K567" s="8">
        <f t="shared" si="480"/>
        <v>53.166666666666664</v>
      </c>
      <c r="L567" s="8">
        <f t="shared" si="483"/>
        <v>42</v>
      </c>
      <c r="M567" s="8">
        <f t="shared" si="484"/>
        <v>1.2343058663827349</v>
      </c>
      <c r="N567" s="39">
        <f>RANK(G559,$G$556:$G$570,1)</f>
        <v>4</v>
      </c>
      <c r="O567" s="42">
        <f>+CO572</f>
        <v>3</v>
      </c>
      <c r="P567" s="40">
        <f t="shared" si="481"/>
        <v>33</v>
      </c>
      <c r="Q567" s="40">
        <f t="shared" si="482"/>
        <v>53.166666666666664</v>
      </c>
      <c r="R567" s="40">
        <f t="shared" si="485"/>
        <v>24</v>
      </c>
      <c r="S567" s="40">
        <f t="shared" si="486"/>
        <v>1.2343058663827349</v>
      </c>
      <c r="T567" s="4"/>
      <c r="U567" s="4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>
        <f t="shared" si="492"/>
        <v>1</v>
      </c>
      <c r="AG567" s="43">
        <f t="shared" si="493"/>
        <v>1</v>
      </c>
      <c r="AH567" s="43" t="b">
        <f t="shared" si="494"/>
        <v>0</v>
      </c>
      <c r="AI567" s="43" t="b">
        <f t="shared" si="495"/>
        <v>0</v>
      </c>
      <c r="AJ567" s="43" t="e">
        <f>IF(#REF!&gt;=$H566,1)</f>
        <v>#REF!</v>
      </c>
      <c r="AK567" s="43" t="e">
        <f>IF(#REF!&gt;=$H566,1)</f>
        <v>#REF!</v>
      </c>
      <c r="AL567" s="43" t="e">
        <f>IF(#REF!&gt;=$H566,1)</f>
        <v>#REF!</v>
      </c>
      <c r="AM567" s="43" t="e">
        <f>IF(#REF!&gt;=$H566,1)</f>
        <v>#REF!</v>
      </c>
      <c r="AN567" s="43" t="e">
        <f>IF(#REF!&gt;=$H566,1)</f>
        <v>#REF!</v>
      </c>
      <c r="AO567" s="43" t="e">
        <f>IF(#REF!&gt;=$H566,1)</f>
        <v>#REF!</v>
      </c>
      <c r="AP567" s="43" t="e">
        <f>IF(#REF!&gt;=$H566,1)</f>
        <v>#REF!</v>
      </c>
      <c r="AQ567" s="43" t="e">
        <f>IF(#REF!&gt;=$H566,1)</f>
        <v>#REF!</v>
      </c>
      <c r="AR567" s="43" t="e">
        <f>IF(#REF!&gt;=$H566,1)</f>
        <v>#REF!</v>
      </c>
      <c r="AS567" s="43" t="e">
        <f>IF(#REF!&gt;=$H566,1)</f>
        <v>#REF!</v>
      </c>
      <c r="AT567" s="43" t="e">
        <f>IF(#REF!&gt;=$H566,1)</f>
        <v>#REF!</v>
      </c>
      <c r="AU567" s="43" t="e">
        <f>IF(#REF!&gt;=$H566,1)</f>
        <v>#REF!</v>
      </c>
      <c r="AV567" s="43" t="e">
        <f>IF(#REF!&gt;=$H566,1)</f>
        <v>#REF!</v>
      </c>
      <c r="AW567" s="43" t="e">
        <f>IF(#REF!&gt;=$H566,1)</f>
        <v>#REF!</v>
      </c>
      <c r="AX567" s="43" t="e">
        <f>IF(#REF!&gt;=$H566,1)</f>
        <v>#REF!</v>
      </c>
      <c r="AY567" s="43" t="e">
        <f>IF(#REF!&gt;=$H566,1)</f>
        <v>#REF!</v>
      </c>
      <c r="AZ567" s="43" t="e">
        <f>IF(#REF!&gt;=$H566,1)</f>
        <v>#REF!</v>
      </c>
      <c r="BA567" s="43" t="e">
        <f>IF(#REF!&gt;=$H566,1)</f>
        <v>#REF!</v>
      </c>
      <c r="BB567" s="43" t="e">
        <f>IF(#REF!&gt;=$H566,1)</f>
        <v>#REF!</v>
      </c>
      <c r="BC567" s="43" t="e">
        <f>IF(#REF!&gt;=$H566,1)</f>
        <v>#REF!</v>
      </c>
      <c r="BD567" s="43" t="e">
        <f>IF(#REF!&gt;=$H566,1)</f>
        <v>#REF!</v>
      </c>
      <c r="BE567" s="43" t="e">
        <f>IF(#REF!&gt;=$H566,1)</f>
        <v>#REF!</v>
      </c>
      <c r="BF567" s="43" t="e">
        <f>IF(#REF!&gt;=$H566,1)</f>
        <v>#REF!</v>
      </c>
      <c r="BG567" s="43" t="e">
        <f>IF(#REF!&gt;=$H566,1)</f>
        <v>#REF!</v>
      </c>
      <c r="BH567" s="43" t="e">
        <f>IF(#REF!&gt;=$H566,1)</f>
        <v>#REF!</v>
      </c>
      <c r="BI567" s="43" t="e">
        <f>IF(#REF!&gt;=$H566,1)</f>
        <v>#REF!</v>
      </c>
      <c r="BJ567" s="43" t="e">
        <f>IF(#REF!&gt;=$H566,1)</f>
        <v>#REF!</v>
      </c>
      <c r="BK567" s="43" t="e">
        <f>IF(#REF!&gt;=$H566,1)</f>
        <v>#REF!</v>
      </c>
      <c r="BL567" s="43" t="e">
        <f>IF(#REF!&gt;=$H566,1)</f>
        <v>#REF!</v>
      </c>
      <c r="BM567" s="43" t="e">
        <f>IF(#REF!&gt;=$H566,1)</f>
        <v>#REF!</v>
      </c>
      <c r="BN567" s="43" t="e">
        <f>IF(#REF!&gt;=$H566,1)</f>
        <v>#REF!</v>
      </c>
      <c r="BO567" s="43" t="e">
        <f>IF(#REF!&gt;=$H566,1)</f>
        <v>#REF!</v>
      </c>
      <c r="BP567" s="43" t="e">
        <f>IF(#REF!&gt;=$H566,1)</f>
        <v>#REF!</v>
      </c>
      <c r="BQ567" s="43" t="e">
        <f>IF(#REF!&gt;=$H566,1)</f>
        <v>#REF!</v>
      </c>
      <c r="BR567" s="43" t="e">
        <f>IF(#REF!&gt;=$H566,1)</f>
        <v>#REF!</v>
      </c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37"/>
      <c r="CF567" s="37"/>
      <c r="CG567" s="37"/>
      <c r="CH567" s="37"/>
      <c r="CI567" s="37"/>
      <c r="CJ567" s="37"/>
      <c r="CK567" s="37"/>
      <c r="CL567" s="37"/>
      <c r="CM567" s="37"/>
      <c r="CN567" s="37"/>
      <c r="CO567" s="37" t="b">
        <f t="shared" si="501"/>
        <v>0</v>
      </c>
      <c r="CP567" s="37" t="b">
        <f t="shared" si="502"/>
        <v>0</v>
      </c>
      <c r="CQ567" s="37">
        <f t="shared" si="503"/>
        <v>1</v>
      </c>
      <c r="CR567" s="37" t="b">
        <f t="shared" si="504"/>
        <v>0</v>
      </c>
      <c r="CS567" s="37" t="e">
        <f>IF(#REF!&gt;=$N566,1)</f>
        <v>#REF!</v>
      </c>
      <c r="CT567" s="37" t="e">
        <f>IF(#REF!&gt;=$N566,1)</f>
        <v>#REF!</v>
      </c>
      <c r="CU567" s="37" t="e">
        <f>IF(#REF!&gt;=$N566,1)</f>
        <v>#REF!</v>
      </c>
      <c r="CV567" s="37" t="e">
        <f>IF(#REF!&gt;=$N566,1)</f>
        <v>#REF!</v>
      </c>
      <c r="CW567" s="37" t="e">
        <f>IF(#REF!&gt;=$N566,1)</f>
        <v>#REF!</v>
      </c>
      <c r="CX567" s="37" t="e">
        <f>IF(#REF!&gt;=$N566,1)</f>
        <v>#REF!</v>
      </c>
      <c r="CY567" s="37" t="e">
        <f>IF(#REF!&gt;=$N566,1)</f>
        <v>#REF!</v>
      </c>
      <c r="CZ567" s="37" t="e">
        <f>IF(#REF!&gt;=$N566,1)</f>
        <v>#REF!</v>
      </c>
      <c r="DA567" s="37" t="e">
        <f>IF(#REF!&gt;=$N566,1)</f>
        <v>#REF!</v>
      </c>
      <c r="DB567" s="37" t="e">
        <f>IF(#REF!&gt;=$N566,1)</f>
        <v>#REF!</v>
      </c>
      <c r="DC567" s="37" t="e">
        <f>IF(#REF!&gt;=$N566,1)</f>
        <v>#REF!</v>
      </c>
      <c r="DD567" s="37" t="e">
        <f>IF(#REF!&gt;=$N566,1)</f>
        <v>#REF!</v>
      </c>
      <c r="DE567" s="37" t="e">
        <f>IF(#REF!&gt;=$N566,1)</f>
        <v>#REF!</v>
      </c>
      <c r="DF567" s="37" t="e">
        <f>IF(#REF!&gt;=$N566,1)</f>
        <v>#REF!</v>
      </c>
      <c r="DG567" s="37" t="e">
        <f>IF(#REF!&gt;=$N566,1)</f>
        <v>#REF!</v>
      </c>
      <c r="DH567" s="37" t="e">
        <f>IF(#REF!&gt;=$N566,1)</f>
        <v>#REF!</v>
      </c>
      <c r="DI567" s="37" t="e">
        <f>IF(#REF!&gt;=$N566,1)</f>
        <v>#REF!</v>
      </c>
      <c r="DJ567" s="37" t="e">
        <f>IF(#REF!&gt;=$N566,1)</f>
        <v>#REF!</v>
      </c>
      <c r="DK567" s="37" t="e">
        <f>IF(#REF!&gt;=$N566,1)</f>
        <v>#REF!</v>
      </c>
      <c r="DL567" s="37" t="e">
        <f>IF(#REF!&gt;=$N566,1)</f>
        <v>#REF!</v>
      </c>
      <c r="DM567" s="37" t="e">
        <f>IF(#REF!&gt;=$N566,1)</f>
        <v>#REF!</v>
      </c>
      <c r="DN567" s="37" t="e">
        <f>IF(#REF!&gt;=$N566,1)</f>
        <v>#REF!</v>
      </c>
      <c r="DO567" s="37" t="e">
        <f>IF(#REF!&gt;=$N566,1)</f>
        <v>#REF!</v>
      </c>
      <c r="DP567" s="37" t="e">
        <f>IF(#REF!&gt;=$N566,1)</f>
        <v>#REF!</v>
      </c>
      <c r="DQ567" s="37" t="e">
        <f>IF(#REF!&gt;=$N566,1)</f>
        <v>#REF!</v>
      </c>
      <c r="DR567" s="37" t="e">
        <f>IF(#REF!&gt;=$N566,1)</f>
        <v>#REF!</v>
      </c>
      <c r="DS567" s="37" t="e">
        <f>IF(#REF!&gt;=$N566,1)</f>
        <v>#REF!</v>
      </c>
      <c r="DT567" s="37" t="e">
        <f>IF(#REF!&gt;=$N566,1)</f>
        <v>#REF!</v>
      </c>
      <c r="DU567" s="37" t="e">
        <f>IF(#REF!&gt;=$N566,1)</f>
        <v>#REF!</v>
      </c>
      <c r="DV567" s="37" t="e">
        <f>IF(#REF!&gt;=$N566,1)</f>
        <v>#REF!</v>
      </c>
      <c r="DW567" s="37" t="e">
        <f>IF(#REF!&gt;=$N566,1)</f>
        <v>#REF!</v>
      </c>
      <c r="DX567" s="37" t="e">
        <f>IF(#REF!&gt;=$N566,1)</f>
        <v>#REF!</v>
      </c>
      <c r="DY567" s="37" t="e">
        <f>IF(#REF!&gt;=$N566,1)</f>
        <v>#REF!</v>
      </c>
      <c r="DZ567" s="37" t="e">
        <f>IF(#REF!&gt;=$N566,1)</f>
        <v>#REF!</v>
      </c>
      <c r="EA567" s="37" t="e">
        <f>IF(#REF!&gt;=$N566,1)</f>
        <v>#REF!</v>
      </c>
    </row>
    <row r="568" spans="6:131" ht="15" x14ac:dyDescent="0.25">
      <c r="F568" s="4">
        <v>13</v>
      </c>
      <c r="G568" s="7">
        <v>17.2</v>
      </c>
      <c r="H568" s="8">
        <f t="shared" si="478"/>
        <v>15</v>
      </c>
      <c r="I568" s="8">
        <f>+AG572</f>
        <v>12</v>
      </c>
      <c r="J568" s="8">
        <f t="shared" si="479"/>
        <v>39</v>
      </c>
      <c r="K568" s="8">
        <f t="shared" si="480"/>
        <v>67.166666666666671</v>
      </c>
      <c r="L568" s="8">
        <f t="shared" si="483"/>
        <v>54</v>
      </c>
      <c r="M568" s="8">
        <f t="shared" si="484"/>
        <v>1.8302666282596891</v>
      </c>
      <c r="N568" s="39">
        <f>RANK(G558,$G$556:$G$570,1)</f>
        <v>5</v>
      </c>
      <c r="O568" s="42">
        <f>+CP572</f>
        <v>6</v>
      </c>
      <c r="P568" s="40">
        <f t="shared" si="481"/>
        <v>39</v>
      </c>
      <c r="Q568" s="40">
        <f t="shared" si="482"/>
        <v>67.166666666666671</v>
      </c>
      <c r="R568" s="40">
        <f t="shared" si="485"/>
        <v>30</v>
      </c>
      <c r="S568" s="40">
        <f t="shared" si="486"/>
        <v>1.0981599769558135</v>
      </c>
      <c r="T568" s="4"/>
      <c r="U568" s="4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>
        <f t="shared" si="493"/>
        <v>1</v>
      </c>
      <c r="AH568" s="43" t="b">
        <f t="shared" si="494"/>
        <v>0</v>
      </c>
      <c r="AI568" s="43" t="b">
        <f t="shared" si="495"/>
        <v>0</v>
      </c>
      <c r="AJ568" s="43" t="e">
        <f>IF(#REF!&gt;=$H567,1)</f>
        <v>#REF!</v>
      </c>
      <c r="AK568" s="43" t="e">
        <f>IF(#REF!&gt;=$H567,1)</f>
        <v>#REF!</v>
      </c>
      <c r="AL568" s="43" t="e">
        <f>IF(#REF!&gt;=$H567,1)</f>
        <v>#REF!</v>
      </c>
      <c r="AM568" s="43" t="e">
        <f>IF(#REF!&gt;=$H567,1)</f>
        <v>#REF!</v>
      </c>
      <c r="AN568" s="43" t="e">
        <f>IF(#REF!&gt;=$H567,1)</f>
        <v>#REF!</v>
      </c>
      <c r="AO568" s="43" t="e">
        <f>IF(#REF!&gt;=$H567,1)</f>
        <v>#REF!</v>
      </c>
      <c r="AP568" s="43" t="e">
        <f>IF(#REF!&gt;=$H567,1)</f>
        <v>#REF!</v>
      </c>
      <c r="AQ568" s="43" t="e">
        <f>IF(#REF!&gt;=$H567,1)</f>
        <v>#REF!</v>
      </c>
      <c r="AR568" s="43" t="e">
        <f>IF(#REF!&gt;=$H567,1)</f>
        <v>#REF!</v>
      </c>
      <c r="AS568" s="43" t="e">
        <f>IF(#REF!&gt;=$H567,1)</f>
        <v>#REF!</v>
      </c>
      <c r="AT568" s="43" t="e">
        <f>IF(#REF!&gt;=$H567,1)</f>
        <v>#REF!</v>
      </c>
      <c r="AU568" s="43" t="e">
        <f>IF(#REF!&gt;=$H567,1)</f>
        <v>#REF!</v>
      </c>
      <c r="AV568" s="43" t="e">
        <f>IF(#REF!&gt;=$H567,1)</f>
        <v>#REF!</v>
      </c>
      <c r="AW568" s="43" t="e">
        <f>IF(#REF!&gt;=$H567,1)</f>
        <v>#REF!</v>
      </c>
      <c r="AX568" s="43" t="e">
        <f>IF(#REF!&gt;=$H567,1)</f>
        <v>#REF!</v>
      </c>
      <c r="AY568" s="43" t="e">
        <f>IF(#REF!&gt;=$H567,1)</f>
        <v>#REF!</v>
      </c>
      <c r="AZ568" s="43" t="e">
        <f>IF(#REF!&gt;=$H567,1)</f>
        <v>#REF!</v>
      </c>
      <c r="BA568" s="43" t="e">
        <f>IF(#REF!&gt;=$H567,1)</f>
        <v>#REF!</v>
      </c>
      <c r="BB568" s="43" t="e">
        <f>IF(#REF!&gt;=$H567,1)</f>
        <v>#REF!</v>
      </c>
      <c r="BC568" s="43" t="e">
        <f>IF(#REF!&gt;=$H567,1)</f>
        <v>#REF!</v>
      </c>
      <c r="BD568" s="43" t="e">
        <f>IF(#REF!&gt;=$H567,1)</f>
        <v>#REF!</v>
      </c>
      <c r="BE568" s="43" t="e">
        <f>IF(#REF!&gt;=$H567,1)</f>
        <v>#REF!</v>
      </c>
      <c r="BF568" s="43" t="e">
        <f>IF(#REF!&gt;=$H567,1)</f>
        <v>#REF!</v>
      </c>
      <c r="BG568" s="43" t="e">
        <f>IF(#REF!&gt;=$H567,1)</f>
        <v>#REF!</v>
      </c>
      <c r="BH568" s="43" t="e">
        <f>IF(#REF!&gt;=$H567,1)</f>
        <v>#REF!</v>
      </c>
      <c r="BI568" s="43" t="e">
        <f>IF(#REF!&gt;=$H567,1)</f>
        <v>#REF!</v>
      </c>
      <c r="BJ568" s="43" t="e">
        <f>IF(#REF!&gt;=$H567,1)</f>
        <v>#REF!</v>
      </c>
      <c r="BK568" s="43" t="e">
        <f>IF(#REF!&gt;=$H567,1)</f>
        <v>#REF!</v>
      </c>
      <c r="BL568" s="43" t="e">
        <f>IF(#REF!&gt;=$H567,1)</f>
        <v>#REF!</v>
      </c>
      <c r="BM568" s="43" t="e">
        <f>IF(#REF!&gt;=$H567,1)</f>
        <v>#REF!</v>
      </c>
      <c r="BN568" s="43" t="e">
        <f>IF(#REF!&gt;=$H567,1)</f>
        <v>#REF!</v>
      </c>
      <c r="BO568" s="43" t="e">
        <f>IF(#REF!&gt;=$H567,1)</f>
        <v>#REF!</v>
      </c>
      <c r="BP568" s="43" t="e">
        <f>IF(#REF!&gt;=$H567,1)</f>
        <v>#REF!</v>
      </c>
      <c r="BQ568" s="43" t="e">
        <f>IF(#REF!&gt;=$H567,1)</f>
        <v>#REF!</v>
      </c>
      <c r="BR568" s="43" t="e">
        <f>IF(#REF!&gt;=$H567,1)</f>
        <v>#REF!</v>
      </c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37"/>
      <c r="CF568" s="37"/>
      <c r="CG568" s="37"/>
      <c r="CH568" s="37"/>
      <c r="CI568" s="37"/>
      <c r="CJ568" s="37"/>
      <c r="CK568" s="37"/>
      <c r="CL568" s="37"/>
      <c r="CM568" s="37"/>
      <c r="CN568" s="37"/>
      <c r="CO568" s="37"/>
      <c r="CP568" s="37">
        <f t="shared" si="502"/>
        <v>1</v>
      </c>
      <c r="CQ568" s="37">
        <f t="shared" si="503"/>
        <v>1</v>
      </c>
      <c r="CR568" s="37">
        <f t="shared" si="504"/>
        <v>1</v>
      </c>
      <c r="CS568" s="37" t="e">
        <f>IF(#REF!&gt;=$N567,1)</f>
        <v>#REF!</v>
      </c>
      <c r="CT568" s="37" t="e">
        <f>IF(#REF!&gt;=$N567,1)</f>
        <v>#REF!</v>
      </c>
      <c r="CU568" s="37" t="e">
        <f>IF(#REF!&gt;=$N567,1)</f>
        <v>#REF!</v>
      </c>
      <c r="CV568" s="37" t="e">
        <f>IF(#REF!&gt;=$N567,1)</f>
        <v>#REF!</v>
      </c>
      <c r="CW568" s="37" t="e">
        <f>IF(#REF!&gt;=$N567,1)</f>
        <v>#REF!</v>
      </c>
      <c r="CX568" s="37" t="e">
        <f>IF(#REF!&gt;=$N567,1)</f>
        <v>#REF!</v>
      </c>
      <c r="CY568" s="37" t="e">
        <f>IF(#REF!&gt;=$N567,1)</f>
        <v>#REF!</v>
      </c>
      <c r="CZ568" s="37" t="e">
        <f>IF(#REF!&gt;=$N567,1)</f>
        <v>#REF!</v>
      </c>
      <c r="DA568" s="37" t="e">
        <f>IF(#REF!&gt;=$N567,1)</f>
        <v>#REF!</v>
      </c>
      <c r="DB568" s="37" t="e">
        <f>IF(#REF!&gt;=$N567,1)</f>
        <v>#REF!</v>
      </c>
      <c r="DC568" s="37" t="e">
        <f>IF(#REF!&gt;=$N567,1)</f>
        <v>#REF!</v>
      </c>
      <c r="DD568" s="37" t="e">
        <f>IF(#REF!&gt;=$N567,1)</f>
        <v>#REF!</v>
      </c>
      <c r="DE568" s="37" t="e">
        <f>IF(#REF!&gt;=$N567,1)</f>
        <v>#REF!</v>
      </c>
      <c r="DF568" s="37" t="e">
        <f>IF(#REF!&gt;=$N567,1)</f>
        <v>#REF!</v>
      </c>
      <c r="DG568" s="37" t="e">
        <f>IF(#REF!&gt;=$N567,1)</f>
        <v>#REF!</v>
      </c>
      <c r="DH568" s="37" t="e">
        <f>IF(#REF!&gt;=$N567,1)</f>
        <v>#REF!</v>
      </c>
      <c r="DI568" s="37" t="e">
        <f>IF(#REF!&gt;=$N567,1)</f>
        <v>#REF!</v>
      </c>
      <c r="DJ568" s="37" t="e">
        <f>IF(#REF!&gt;=$N567,1)</f>
        <v>#REF!</v>
      </c>
      <c r="DK568" s="37" t="e">
        <f>IF(#REF!&gt;=$N567,1)</f>
        <v>#REF!</v>
      </c>
      <c r="DL568" s="37" t="e">
        <f>IF(#REF!&gt;=$N567,1)</f>
        <v>#REF!</v>
      </c>
      <c r="DM568" s="37" t="e">
        <f>IF(#REF!&gt;=$N567,1)</f>
        <v>#REF!</v>
      </c>
      <c r="DN568" s="37" t="e">
        <f>IF(#REF!&gt;=$N567,1)</f>
        <v>#REF!</v>
      </c>
      <c r="DO568" s="37" t="e">
        <f>IF(#REF!&gt;=$N567,1)</f>
        <v>#REF!</v>
      </c>
      <c r="DP568" s="37" t="e">
        <f>IF(#REF!&gt;=$N567,1)</f>
        <v>#REF!</v>
      </c>
      <c r="DQ568" s="37" t="e">
        <f>IF(#REF!&gt;=$N567,1)</f>
        <v>#REF!</v>
      </c>
      <c r="DR568" s="37" t="e">
        <f>IF(#REF!&gt;=$N567,1)</f>
        <v>#REF!</v>
      </c>
      <c r="DS568" s="37" t="e">
        <f>IF(#REF!&gt;=$N567,1)</f>
        <v>#REF!</v>
      </c>
      <c r="DT568" s="37" t="e">
        <f>IF(#REF!&gt;=$N567,1)</f>
        <v>#REF!</v>
      </c>
      <c r="DU568" s="37" t="e">
        <f>IF(#REF!&gt;=$N567,1)</f>
        <v>#REF!</v>
      </c>
      <c r="DV568" s="37" t="e">
        <f>IF(#REF!&gt;=$N567,1)</f>
        <v>#REF!</v>
      </c>
      <c r="DW568" s="37" t="e">
        <f>IF(#REF!&gt;=$N567,1)</f>
        <v>#REF!</v>
      </c>
      <c r="DX568" s="37" t="e">
        <f>IF(#REF!&gt;=$N567,1)</f>
        <v>#REF!</v>
      </c>
      <c r="DY568" s="37" t="e">
        <f>IF(#REF!&gt;=$N567,1)</f>
        <v>#REF!</v>
      </c>
      <c r="DZ568" s="37" t="e">
        <f>IF(#REF!&gt;=$N567,1)</f>
        <v>#REF!</v>
      </c>
      <c r="EA568" s="37" t="e">
        <f>IF(#REF!&gt;=$N567,1)</f>
        <v>#REF!</v>
      </c>
    </row>
    <row r="569" spans="6:131" ht="15" x14ac:dyDescent="0.25">
      <c r="F569" s="4">
        <v>14</v>
      </c>
      <c r="G569" s="7">
        <v>16.100000000000001</v>
      </c>
      <c r="H569" s="8">
        <f t="shared" si="478"/>
        <v>3</v>
      </c>
      <c r="I569" s="8">
        <f>+AH572</f>
        <v>2</v>
      </c>
      <c r="J569" s="8">
        <f t="shared" si="479"/>
        <v>45.5</v>
      </c>
      <c r="K569" s="8">
        <f t="shared" si="480"/>
        <v>83.416666666666671</v>
      </c>
      <c r="L569" s="8">
        <f t="shared" si="483"/>
        <v>56</v>
      </c>
      <c r="M569" s="8">
        <f t="shared" si="484"/>
        <v>1.1496426930478538</v>
      </c>
      <c r="N569" s="39">
        <f>RANK(G557,$G$556:$G$570,1)</f>
        <v>11</v>
      </c>
      <c r="O569" s="42">
        <f>+CQ572</f>
        <v>10</v>
      </c>
      <c r="P569" s="40">
        <f t="shared" si="481"/>
        <v>45.5</v>
      </c>
      <c r="Q569" s="40">
        <f t="shared" si="482"/>
        <v>83.416666666666671</v>
      </c>
      <c r="R569" s="40">
        <f t="shared" si="485"/>
        <v>40</v>
      </c>
      <c r="S569" s="40">
        <f t="shared" si="486"/>
        <v>0.60219379159649478</v>
      </c>
      <c r="T569" s="4"/>
      <c r="U569" s="4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 t="b">
        <f t="shared" si="494"/>
        <v>0</v>
      </c>
      <c r="AI569" s="43" t="b">
        <f t="shared" si="495"/>
        <v>0</v>
      </c>
      <c r="AJ569" s="43" t="e">
        <f>IF(#REF!&gt;=$H568,1)</f>
        <v>#REF!</v>
      </c>
      <c r="AK569" s="43" t="e">
        <f>IF(#REF!&gt;=$H568,1)</f>
        <v>#REF!</v>
      </c>
      <c r="AL569" s="43" t="e">
        <f>IF(#REF!&gt;=$H568,1)</f>
        <v>#REF!</v>
      </c>
      <c r="AM569" s="43" t="e">
        <f>IF(#REF!&gt;=$H568,1)</f>
        <v>#REF!</v>
      </c>
      <c r="AN569" s="43" t="e">
        <f>IF(#REF!&gt;=$H568,1)</f>
        <v>#REF!</v>
      </c>
      <c r="AO569" s="43" t="e">
        <f>IF(#REF!&gt;=$H568,1)</f>
        <v>#REF!</v>
      </c>
      <c r="AP569" s="43" t="e">
        <f>IF(#REF!&gt;=$H568,1)</f>
        <v>#REF!</v>
      </c>
      <c r="AQ569" s="43" t="e">
        <f>IF(#REF!&gt;=$H568,1)</f>
        <v>#REF!</v>
      </c>
      <c r="AR569" s="43" t="e">
        <f>IF(#REF!&gt;=$H568,1)</f>
        <v>#REF!</v>
      </c>
      <c r="AS569" s="43" t="e">
        <f>IF(#REF!&gt;=$H568,1)</f>
        <v>#REF!</v>
      </c>
      <c r="AT569" s="43" t="e">
        <f>IF(#REF!&gt;=$H568,1)</f>
        <v>#REF!</v>
      </c>
      <c r="AU569" s="43" t="e">
        <f>IF(#REF!&gt;=$H568,1)</f>
        <v>#REF!</v>
      </c>
      <c r="AV569" s="43" t="e">
        <f>IF(#REF!&gt;=$H568,1)</f>
        <v>#REF!</v>
      </c>
      <c r="AW569" s="43" t="e">
        <f>IF(#REF!&gt;=$H568,1)</f>
        <v>#REF!</v>
      </c>
      <c r="AX569" s="43" t="e">
        <f>IF(#REF!&gt;=$H568,1)</f>
        <v>#REF!</v>
      </c>
      <c r="AY569" s="43" t="e">
        <f>IF(#REF!&gt;=$H568,1)</f>
        <v>#REF!</v>
      </c>
      <c r="AZ569" s="43" t="e">
        <f>IF(#REF!&gt;=$H568,1)</f>
        <v>#REF!</v>
      </c>
      <c r="BA569" s="43" t="e">
        <f>IF(#REF!&gt;=$H568,1)</f>
        <v>#REF!</v>
      </c>
      <c r="BB569" s="43" t="e">
        <f>IF(#REF!&gt;=$H568,1)</f>
        <v>#REF!</v>
      </c>
      <c r="BC569" s="43" t="e">
        <f>IF(#REF!&gt;=$H568,1)</f>
        <v>#REF!</v>
      </c>
      <c r="BD569" s="43" t="e">
        <f>IF(#REF!&gt;=$H568,1)</f>
        <v>#REF!</v>
      </c>
      <c r="BE569" s="43" t="e">
        <f>IF(#REF!&gt;=$H568,1)</f>
        <v>#REF!</v>
      </c>
      <c r="BF569" s="43" t="e">
        <f>IF(#REF!&gt;=$H568,1)</f>
        <v>#REF!</v>
      </c>
      <c r="BG569" s="43" t="e">
        <f>IF(#REF!&gt;=$H568,1)</f>
        <v>#REF!</v>
      </c>
      <c r="BH569" s="43" t="e">
        <f>IF(#REF!&gt;=$H568,1)</f>
        <v>#REF!</v>
      </c>
      <c r="BI569" s="43" t="e">
        <f>IF(#REF!&gt;=$H568,1)</f>
        <v>#REF!</v>
      </c>
      <c r="BJ569" s="43" t="e">
        <f>IF(#REF!&gt;=$H568,1)</f>
        <v>#REF!</v>
      </c>
      <c r="BK569" s="43" t="e">
        <f>IF(#REF!&gt;=$H568,1)</f>
        <v>#REF!</v>
      </c>
      <c r="BL569" s="43" t="e">
        <f>IF(#REF!&gt;=$H568,1)</f>
        <v>#REF!</v>
      </c>
      <c r="BM569" s="43" t="e">
        <f>IF(#REF!&gt;=$H568,1)</f>
        <v>#REF!</v>
      </c>
      <c r="BN569" s="43" t="e">
        <f>IF(#REF!&gt;=$H568,1)</f>
        <v>#REF!</v>
      </c>
      <c r="BO569" s="43" t="e">
        <f>IF(#REF!&gt;=$H568,1)</f>
        <v>#REF!</v>
      </c>
      <c r="BP569" s="43" t="e">
        <f>IF(#REF!&gt;=$H568,1)</f>
        <v>#REF!</v>
      </c>
      <c r="BQ569" s="43" t="e">
        <f>IF(#REF!&gt;=$H568,1)</f>
        <v>#REF!</v>
      </c>
      <c r="BR569" s="43" t="e">
        <f>IF(#REF!&gt;=$H568,1)</f>
        <v>#REF!</v>
      </c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37"/>
      <c r="CF569" s="37"/>
      <c r="CG569" s="37"/>
      <c r="CH569" s="37"/>
      <c r="CI569" s="37"/>
      <c r="CJ569" s="37"/>
      <c r="CK569" s="37"/>
      <c r="CL569" s="37"/>
      <c r="CM569" s="37"/>
      <c r="CN569" s="37"/>
      <c r="CO569" s="37"/>
      <c r="CP569" s="37"/>
      <c r="CQ569" s="37">
        <f t="shared" si="503"/>
        <v>1</v>
      </c>
      <c r="CR569" s="37">
        <f t="shared" si="504"/>
        <v>1</v>
      </c>
      <c r="CS569" s="37" t="e">
        <f>IF(#REF!&gt;=$N568,1)</f>
        <v>#REF!</v>
      </c>
      <c r="CT569" s="37" t="e">
        <f>IF(#REF!&gt;=$N568,1)</f>
        <v>#REF!</v>
      </c>
      <c r="CU569" s="37" t="e">
        <f>IF(#REF!&gt;=$N568,1)</f>
        <v>#REF!</v>
      </c>
      <c r="CV569" s="37" t="e">
        <f>IF(#REF!&gt;=$N568,1)</f>
        <v>#REF!</v>
      </c>
      <c r="CW569" s="37" t="e">
        <f>IF(#REF!&gt;=$N568,1)</f>
        <v>#REF!</v>
      </c>
      <c r="CX569" s="37" t="e">
        <f>IF(#REF!&gt;=$N568,1)</f>
        <v>#REF!</v>
      </c>
      <c r="CY569" s="37" t="e">
        <f>IF(#REF!&gt;=$N568,1)</f>
        <v>#REF!</v>
      </c>
      <c r="CZ569" s="37" t="e">
        <f>IF(#REF!&gt;=$N568,1)</f>
        <v>#REF!</v>
      </c>
      <c r="DA569" s="37" t="e">
        <f>IF(#REF!&gt;=$N568,1)</f>
        <v>#REF!</v>
      </c>
      <c r="DB569" s="37" t="e">
        <f>IF(#REF!&gt;=$N568,1)</f>
        <v>#REF!</v>
      </c>
      <c r="DC569" s="37" t="e">
        <f>IF(#REF!&gt;=$N568,1)</f>
        <v>#REF!</v>
      </c>
      <c r="DD569" s="37" t="e">
        <f>IF(#REF!&gt;=$N568,1)</f>
        <v>#REF!</v>
      </c>
      <c r="DE569" s="37" t="e">
        <f>IF(#REF!&gt;=$N568,1)</f>
        <v>#REF!</v>
      </c>
      <c r="DF569" s="37" t="e">
        <f>IF(#REF!&gt;=$N568,1)</f>
        <v>#REF!</v>
      </c>
      <c r="DG569" s="37" t="e">
        <f>IF(#REF!&gt;=$N568,1)</f>
        <v>#REF!</v>
      </c>
      <c r="DH569" s="37" t="e">
        <f>IF(#REF!&gt;=$N568,1)</f>
        <v>#REF!</v>
      </c>
      <c r="DI569" s="37" t="e">
        <f>IF(#REF!&gt;=$N568,1)</f>
        <v>#REF!</v>
      </c>
      <c r="DJ569" s="37" t="e">
        <f>IF(#REF!&gt;=$N568,1)</f>
        <v>#REF!</v>
      </c>
      <c r="DK569" s="37" t="e">
        <f>IF(#REF!&gt;=$N568,1)</f>
        <v>#REF!</v>
      </c>
      <c r="DL569" s="37" t="e">
        <f>IF(#REF!&gt;=$N568,1)</f>
        <v>#REF!</v>
      </c>
      <c r="DM569" s="37" t="e">
        <f>IF(#REF!&gt;=$N568,1)</f>
        <v>#REF!</v>
      </c>
      <c r="DN569" s="37" t="e">
        <f>IF(#REF!&gt;=$N568,1)</f>
        <v>#REF!</v>
      </c>
      <c r="DO569" s="37" t="e">
        <f>IF(#REF!&gt;=$N568,1)</f>
        <v>#REF!</v>
      </c>
      <c r="DP569" s="37" t="e">
        <f>IF(#REF!&gt;=$N568,1)</f>
        <v>#REF!</v>
      </c>
      <c r="DQ569" s="37" t="e">
        <f>IF(#REF!&gt;=$N568,1)</f>
        <v>#REF!</v>
      </c>
      <c r="DR569" s="37" t="e">
        <f>IF(#REF!&gt;=$N568,1)</f>
        <v>#REF!</v>
      </c>
      <c r="DS569" s="37" t="e">
        <f>IF(#REF!&gt;=$N568,1)</f>
        <v>#REF!</v>
      </c>
      <c r="DT569" s="37" t="e">
        <f>IF(#REF!&gt;=$N568,1)</f>
        <v>#REF!</v>
      </c>
      <c r="DU569" s="37" t="e">
        <f>IF(#REF!&gt;=$N568,1)</f>
        <v>#REF!</v>
      </c>
      <c r="DV569" s="37" t="e">
        <f>IF(#REF!&gt;=$N568,1)</f>
        <v>#REF!</v>
      </c>
      <c r="DW569" s="37" t="e">
        <f>IF(#REF!&gt;=$N568,1)</f>
        <v>#REF!</v>
      </c>
      <c r="DX569" s="37" t="e">
        <f>IF(#REF!&gt;=$N568,1)</f>
        <v>#REF!</v>
      </c>
      <c r="DY569" s="37" t="e">
        <f>IF(#REF!&gt;=$N568,1)</f>
        <v>#REF!</v>
      </c>
      <c r="DZ569" s="37" t="e">
        <f>IF(#REF!&gt;=$N568,1)</f>
        <v>#REF!</v>
      </c>
      <c r="EA569" s="37" t="e">
        <f>IF(#REF!&gt;=$N568,1)</f>
        <v>#REF!</v>
      </c>
    </row>
    <row r="570" spans="6:131" ht="15" x14ac:dyDescent="0.25">
      <c r="F570" s="4">
        <v>15</v>
      </c>
      <c r="G570" s="7">
        <v>16.3</v>
      </c>
      <c r="H570" s="8">
        <f t="shared" si="478"/>
        <v>5</v>
      </c>
      <c r="I570" s="8">
        <f>+AI572</f>
        <v>6</v>
      </c>
      <c r="J570" s="8">
        <f t="shared" si="479"/>
        <v>52.5</v>
      </c>
      <c r="K570" s="8">
        <f t="shared" si="480"/>
        <v>102.08333333333333</v>
      </c>
      <c r="L570" s="8">
        <f t="shared" si="483"/>
        <v>62</v>
      </c>
      <c r="M570" s="8">
        <f t="shared" si="484"/>
        <v>0.94025615268024765</v>
      </c>
      <c r="N570" s="39">
        <f>RANK(G556,$G$556:$G$570,1)</f>
        <v>8</v>
      </c>
      <c r="O570" s="42">
        <f>+CR572</f>
        <v>7</v>
      </c>
      <c r="P570" s="40">
        <f t="shared" si="481"/>
        <v>52.5</v>
      </c>
      <c r="Q570" s="40">
        <f t="shared" si="482"/>
        <v>102.08333333333333</v>
      </c>
      <c r="R570" s="40">
        <f t="shared" si="485"/>
        <v>47</v>
      </c>
      <c r="S570" s="40">
        <f t="shared" si="486"/>
        <v>0.54435882523593282</v>
      </c>
      <c r="T570" s="4"/>
      <c r="U570" s="4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>
        <f t="shared" si="495"/>
        <v>1</v>
      </c>
      <c r="AJ570" s="43" t="e">
        <f>IF(#REF!&gt;=$H569,1)</f>
        <v>#REF!</v>
      </c>
      <c r="AK570" s="43" t="e">
        <f>IF(#REF!&gt;=$H569,1)</f>
        <v>#REF!</v>
      </c>
      <c r="AL570" s="43" t="e">
        <f>IF(#REF!&gt;=$H569,1)</f>
        <v>#REF!</v>
      </c>
      <c r="AM570" s="43" t="e">
        <f>IF(#REF!&gt;=$H569,1)</f>
        <v>#REF!</v>
      </c>
      <c r="AN570" s="43" t="e">
        <f>IF(#REF!&gt;=$H569,1)</f>
        <v>#REF!</v>
      </c>
      <c r="AO570" s="43" t="e">
        <f>IF(#REF!&gt;=$H569,1)</f>
        <v>#REF!</v>
      </c>
      <c r="AP570" s="43" t="e">
        <f>IF(#REF!&gt;=$H569,1)</f>
        <v>#REF!</v>
      </c>
      <c r="AQ570" s="43" t="e">
        <f>IF(#REF!&gt;=$H569,1)</f>
        <v>#REF!</v>
      </c>
      <c r="AR570" s="43" t="e">
        <f>IF(#REF!&gt;=$H569,1)</f>
        <v>#REF!</v>
      </c>
      <c r="AS570" s="43" t="e">
        <f>IF(#REF!&gt;=$H569,1)</f>
        <v>#REF!</v>
      </c>
      <c r="AT570" s="43" t="e">
        <f>IF(#REF!&gt;=$H569,1)</f>
        <v>#REF!</v>
      </c>
      <c r="AU570" s="43" t="e">
        <f>IF(#REF!&gt;=$H569,1)</f>
        <v>#REF!</v>
      </c>
      <c r="AV570" s="43" t="e">
        <f>IF(#REF!&gt;=$H569,1)</f>
        <v>#REF!</v>
      </c>
      <c r="AW570" s="43" t="e">
        <f>IF(#REF!&gt;=$H569,1)</f>
        <v>#REF!</v>
      </c>
      <c r="AX570" s="43" t="e">
        <f>IF(#REF!&gt;=$H569,1)</f>
        <v>#REF!</v>
      </c>
      <c r="AY570" s="43" t="e">
        <f>IF(#REF!&gt;=$H569,1)</f>
        <v>#REF!</v>
      </c>
      <c r="AZ570" s="43" t="e">
        <f>IF(#REF!&gt;=$H569,1)</f>
        <v>#REF!</v>
      </c>
      <c r="BA570" s="43" t="e">
        <f>IF(#REF!&gt;=$H569,1)</f>
        <v>#REF!</v>
      </c>
      <c r="BB570" s="43" t="e">
        <f>IF(#REF!&gt;=$H569,1)</f>
        <v>#REF!</v>
      </c>
      <c r="BC570" s="43" t="e">
        <f>IF(#REF!&gt;=$H569,1)</f>
        <v>#REF!</v>
      </c>
      <c r="BD570" s="43" t="e">
        <f>IF(#REF!&gt;=$H569,1)</f>
        <v>#REF!</v>
      </c>
      <c r="BE570" s="43" t="e">
        <f>IF(#REF!&gt;=$H569,1)</f>
        <v>#REF!</v>
      </c>
      <c r="BF570" s="43" t="e">
        <f>IF(#REF!&gt;=$H569,1)</f>
        <v>#REF!</v>
      </c>
      <c r="BG570" s="43" t="e">
        <f>IF(#REF!&gt;=$H569,1)</f>
        <v>#REF!</v>
      </c>
      <c r="BH570" s="43" t="e">
        <f>IF(#REF!&gt;=$H569,1)</f>
        <v>#REF!</v>
      </c>
      <c r="BI570" s="43" t="e">
        <f>IF(#REF!&gt;=$H569,1)</f>
        <v>#REF!</v>
      </c>
      <c r="BJ570" s="43" t="e">
        <f>IF(#REF!&gt;=$H569,1)</f>
        <v>#REF!</v>
      </c>
      <c r="BK570" s="43" t="e">
        <f>IF(#REF!&gt;=$H569,1)</f>
        <v>#REF!</v>
      </c>
      <c r="BL570" s="43" t="e">
        <f>IF(#REF!&gt;=$H569,1)</f>
        <v>#REF!</v>
      </c>
      <c r="BM570" s="43" t="e">
        <f>IF(#REF!&gt;=$H569,1)</f>
        <v>#REF!</v>
      </c>
      <c r="BN570" s="43" t="e">
        <f>IF(#REF!&gt;=$H569,1)</f>
        <v>#REF!</v>
      </c>
      <c r="BO570" s="43" t="e">
        <f>IF(#REF!&gt;=$H569,1)</f>
        <v>#REF!</v>
      </c>
      <c r="BP570" s="43" t="e">
        <f>IF(#REF!&gt;=$H569,1)</f>
        <v>#REF!</v>
      </c>
      <c r="BQ570" s="43" t="e">
        <f>IF(#REF!&gt;=$H569,1)</f>
        <v>#REF!</v>
      </c>
      <c r="BR570" s="43" t="e">
        <f>IF(#REF!&gt;=$H569,1)</f>
        <v>#REF!</v>
      </c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37"/>
      <c r="CF570" s="37"/>
      <c r="CG570" s="37"/>
      <c r="CH570" s="37"/>
      <c r="CI570" s="37"/>
      <c r="CJ570" s="37"/>
      <c r="CK570" s="37"/>
      <c r="CL570" s="37"/>
      <c r="CM570" s="37"/>
      <c r="CN570" s="37"/>
      <c r="CO570" s="37"/>
      <c r="CP570" s="37"/>
      <c r="CQ570" s="37"/>
      <c r="CR570" s="37" t="b">
        <f t="shared" si="504"/>
        <v>0</v>
      </c>
      <c r="CS570" s="37" t="e">
        <f>IF(#REF!&gt;=$N569,1)</f>
        <v>#REF!</v>
      </c>
      <c r="CT570" s="37" t="e">
        <f>IF(#REF!&gt;=$N569,1)</f>
        <v>#REF!</v>
      </c>
      <c r="CU570" s="37" t="e">
        <f>IF(#REF!&gt;=$N569,1)</f>
        <v>#REF!</v>
      </c>
      <c r="CV570" s="37" t="e">
        <f>IF(#REF!&gt;=$N569,1)</f>
        <v>#REF!</v>
      </c>
      <c r="CW570" s="37" t="e">
        <f>IF(#REF!&gt;=$N569,1)</f>
        <v>#REF!</v>
      </c>
      <c r="CX570" s="37" t="e">
        <f>IF(#REF!&gt;=$N569,1)</f>
        <v>#REF!</v>
      </c>
      <c r="CY570" s="37" t="e">
        <f>IF(#REF!&gt;=$N569,1)</f>
        <v>#REF!</v>
      </c>
      <c r="CZ570" s="37" t="e">
        <f>IF(#REF!&gt;=$N569,1)</f>
        <v>#REF!</v>
      </c>
      <c r="DA570" s="37" t="e">
        <f>IF(#REF!&gt;=$N569,1)</f>
        <v>#REF!</v>
      </c>
      <c r="DB570" s="37" t="e">
        <f>IF(#REF!&gt;=$N569,1)</f>
        <v>#REF!</v>
      </c>
      <c r="DC570" s="37" t="e">
        <f>IF(#REF!&gt;=$N569,1)</f>
        <v>#REF!</v>
      </c>
      <c r="DD570" s="37" t="e">
        <f>IF(#REF!&gt;=$N569,1)</f>
        <v>#REF!</v>
      </c>
      <c r="DE570" s="37" t="e">
        <f>IF(#REF!&gt;=$N569,1)</f>
        <v>#REF!</v>
      </c>
      <c r="DF570" s="37" t="e">
        <f>IF(#REF!&gt;=$N569,1)</f>
        <v>#REF!</v>
      </c>
      <c r="DG570" s="37" t="e">
        <f>IF(#REF!&gt;=$N569,1)</f>
        <v>#REF!</v>
      </c>
      <c r="DH570" s="37" t="e">
        <f>IF(#REF!&gt;=$N569,1)</f>
        <v>#REF!</v>
      </c>
      <c r="DI570" s="37" t="e">
        <f>IF(#REF!&gt;=$N569,1)</f>
        <v>#REF!</v>
      </c>
      <c r="DJ570" s="37" t="e">
        <f>IF(#REF!&gt;=$N569,1)</f>
        <v>#REF!</v>
      </c>
      <c r="DK570" s="37" t="e">
        <f>IF(#REF!&gt;=$N569,1)</f>
        <v>#REF!</v>
      </c>
      <c r="DL570" s="37" t="e">
        <f>IF(#REF!&gt;=$N569,1)</f>
        <v>#REF!</v>
      </c>
      <c r="DM570" s="37" t="e">
        <f>IF(#REF!&gt;=$N569,1)</f>
        <v>#REF!</v>
      </c>
      <c r="DN570" s="37" t="e">
        <f>IF(#REF!&gt;=$N569,1)</f>
        <v>#REF!</v>
      </c>
      <c r="DO570" s="37" t="e">
        <f>IF(#REF!&gt;=$N569,1)</f>
        <v>#REF!</v>
      </c>
      <c r="DP570" s="37" t="e">
        <f>IF(#REF!&gt;=$N569,1)</f>
        <v>#REF!</v>
      </c>
      <c r="DQ570" s="37" t="e">
        <f>IF(#REF!&gt;=$N569,1)</f>
        <v>#REF!</v>
      </c>
      <c r="DR570" s="37" t="e">
        <f>IF(#REF!&gt;=$N569,1)</f>
        <v>#REF!</v>
      </c>
      <c r="DS570" s="37" t="e">
        <f>IF(#REF!&gt;=$N569,1)</f>
        <v>#REF!</v>
      </c>
      <c r="DT570" s="37" t="e">
        <f>IF(#REF!&gt;=$N569,1)</f>
        <v>#REF!</v>
      </c>
      <c r="DU570" s="37" t="e">
        <f>IF(#REF!&gt;=$N569,1)</f>
        <v>#REF!</v>
      </c>
      <c r="DV570" s="37" t="e">
        <f>IF(#REF!&gt;=$N569,1)</f>
        <v>#REF!</v>
      </c>
      <c r="DW570" s="37" t="e">
        <f>IF(#REF!&gt;=$N569,1)</f>
        <v>#REF!</v>
      </c>
      <c r="DX570" s="37" t="e">
        <f>IF(#REF!&gt;=$N569,1)</f>
        <v>#REF!</v>
      </c>
      <c r="DY570" s="37" t="e">
        <f>IF(#REF!&gt;=$N569,1)</f>
        <v>#REF!</v>
      </c>
      <c r="DZ570" s="37" t="e">
        <f>IF(#REF!&gt;=$N569,1)</f>
        <v>#REF!</v>
      </c>
      <c r="EA570" s="37" t="e">
        <f>IF(#REF!&gt;=$N569,1)</f>
        <v>#REF!</v>
      </c>
    </row>
    <row r="571" spans="6:131" x14ac:dyDescent="0.25">
      <c r="CE571" s="37"/>
      <c r="CF571" s="37"/>
      <c r="CG571" s="37"/>
      <c r="CH571" s="37"/>
      <c r="CI571" s="37"/>
      <c r="CJ571" s="37"/>
      <c r="CK571" s="37"/>
      <c r="CL571" s="37"/>
      <c r="CM571" s="37"/>
      <c r="CN571" s="37"/>
      <c r="CO571" s="37"/>
      <c r="CP571" s="37"/>
      <c r="CQ571" s="37"/>
      <c r="CR571" s="37"/>
      <c r="CS571" s="37"/>
      <c r="CT571" s="37"/>
      <c r="CU571" s="37"/>
      <c r="CV571" s="37"/>
      <c r="CW571" s="37"/>
      <c r="CX571" s="37"/>
      <c r="CY571" s="37"/>
      <c r="CZ571" s="37"/>
      <c r="DA571" s="37"/>
      <c r="DB571" s="37"/>
      <c r="DC571" s="37"/>
      <c r="DD571" s="37"/>
      <c r="DE571" s="37"/>
      <c r="DF571" s="37"/>
      <c r="DG571" s="37"/>
      <c r="DH571" s="37"/>
      <c r="DI571" s="37"/>
      <c r="DJ571" s="37"/>
      <c r="DK571" s="37"/>
      <c r="DL571" s="37"/>
      <c r="DM571" s="37"/>
      <c r="DN571" s="37"/>
      <c r="DO571" s="37"/>
      <c r="DP571" s="37"/>
      <c r="DQ571" s="37"/>
      <c r="DR571" s="38"/>
      <c r="DS571" s="38"/>
      <c r="DT571" s="38"/>
      <c r="DU571" s="38"/>
      <c r="DV571" s="38"/>
      <c r="DW571" s="38"/>
      <c r="DX571" s="38"/>
      <c r="DY571" s="38"/>
      <c r="DZ571" s="38"/>
      <c r="EA571" s="38"/>
    </row>
    <row r="572" spans="6:131" x14ac:dyDescent="0.25">
      <c r="V572" s="6">
        <f t="shared" ref="V572:CS572" si="505">SUM(V557:V570)</f>
        <v>1</v>
      </c>
      <c r="W572" s="6">
        <f t="shared" si="505"/>
        <v>0</v>
      </c>
      <c r="X572" s="6">
        <f t="shared" si="505"/>
        <v>0</v>
      </c>
      <c r="Y572" s="6">
        <f t="shared" si="505"/>
        <v>4</v>
      </c>
      <c r="Z572" s="6">
        <f t="shared" si="505"/>
        <v>0</v>
      </c>
      <c r="AA572" s="6">
        <f t="shared" si="505"/>
        <v>3</v>
      </c>
      <c r="AB572" s="6">
        <f t="shared" si="505"/>
        <v>5</v>
      </c>
      <c r="AC572" s="6">
        <f t="shared" si="505"/>
        <v>1</v>
      </c>
      <c r="AD572" s="6">
        <f t="shared" si="505"/>
        <v>7</v>
      </c>
      <c r="AE572" s="6">
        <f t="shared" si="505"/>
        <v>10</v>
      </c>
      <c r="AF572" s="6">
        <f t="shared" si="505"/>
        <v>11</v>
      </c>
      <c r="AG572" s="6">
        <f t="shared" si="505"/>
        <v>12</v>
      </c>
      <c r="AH572" s="6">
        <f t="shared" si="505"/>
        <v>2</v>
      </c>
      <c r="AI572" s="6">
        <f t="shared" si="505"/>
        <v>6</v>
      </c>
      <c r="AJ572" s="6" t="e">
        <f t="shared" si="505"/>
        <v>#REF!</v>
      </c>
      <c r="AK572" s="6" t="e">
        <f t="shared" si="505"/>
        <v>#REF!</v>
      </c>
      <c r="AL572" s="6" t="e">
        <f t="shared" si="505"/>
        <v>#REF!</v>
      </c>
      <c r="AM572" s="6" t="e">
        <f t="shared" si="505"/>
        <v>#REF!</v>
      </c>
      <c r="AN572" s="6" t="e">
        <f t="shared" si="505"/>
        <v>#REF!</v>
      </c>
      <c r="AO572" s="6" t="e">
        <f t="shared" si="505"/>
        <v>#REF!</v>
      </c>
      <c r="AP572" s="6" t="e">
        <f t="shared" si="505"/>
        <v>#REF!</v>
      </c>
      <c r="AQ572" s="6" t="e">
        <f t="shared" si="505"/>
        <v>#REF!</v>
      </c>
      <c r="AR572" s="6" t="e">
        <f t="shared" si="505"/>
        <v>#REF!</v>
      </c>
      <c r="AS572" s="6" t="e">
        <f t="shared" si="505"/>
        <v>#REF!</v>
      </c>
      <c r="AT572" s="6" t="e">
        <f t="shared" si="505"/>
        <v>#REF!</v>
      </c>
      <c r="AU572" s="6" t="e">
        <f t="shared" si="505"/>
        <v>#REF!</v>
      </c>
      <c r="AV572" s="6" t="e">
        <f t="shared" si="505"/>
        <v>#REF!</v>
      </c>
      <c r="AW572" s="6" t="e">
        <f t="shared" si="505"/>
        <v>#REF!</v>
      </c>
      <c r="AX572" s="6" t="e">
        <f t="shared" si="505"/>
        <v>#REF!</v>
      </c>
      <c r="AY572" s="6" t="e">
        <f t="shared" si="505"/>
        <v>#REF!</v>
      </c>
      <c r="AZ572" s="6" t="e">
        <f t="shared" si="505"/>
        <v>#REF!</v>
      </c>
      <c r="BA572" s="6" t="e">
        <f t="shared" si="505"/>
        <v>#REF!</v>
      </c>
      <c r="BB572" s="6" t="e">
        <f t="shared" si="505"/>
        <v>#REF!</v>
      </c>
      <c r="BC572" s="6" t="e">
        <f t="shared" si="505"/>
        <v>#REF!</v>
      </c>
      <c r="BD572" s="6" t="e">
        <f t="shared" si="505"/>
        <v>#REF!</v>
      </c>
      <c r="BE572" s="6" t="e">
        <f t="shared" si="505"/>
        <v>#REF!</v>
      </c>
      <c r="BF572" s="6" t="e">
        <f t="shared" si="505"/>
        <v>#REF!</v>
      </c>
      <c r="BG572" s="6" t="e">
        <f t="shared" si="505"/>
        <v>#REF!</v>
      </c>
      <c r="BH572" s="6" t="e">
        <f t="shared" si="505"/>
        <v>#REF!</v>
      </c>
      <c r="BI572" s="6" t="e">
        <f t="shared" si="505"/>
        <v>#REF!</v>
      </c>
      <c r="BJ572" s="6" t="e">
        <f t="shared" si="505"/>
        <v>#REF!</v>
      </c>
      <c r="BK572" s="6" t="e">
        <f t="shared" si="505"/>
        <v>#REF!</v>
      </c>
      <c r="BL572" s="6" t="e">
        <f t="shared" si="505"/>
        <v>#REF!</v>
      </c>
      <c r="BM572" s="6" t="e">
        <f t="shared" si="505"/>
        <v>#REF!</v>
      </c>
      <c r="BN572" s="6" t="e">
        <f t="shared" si="505"/>
        <v>#REF!</v>
      </c>
      <c r="BO572" s="6" t="e">
        <f t="shared" si="505"/>
        <v>#REF!</v>
      </c>
      <c r="BP572" s="6" t="e">
        <f t="shared" si="505"/>
        <v>#REF!</v>
      </c>
      <c r="BQ572" s="6" t="e">
        <f t="shared" si="505"/>
        <v>#REF!</v>
      </c>
      <c r="BR572" s="6" t="e">
        <f t="shared" si="505"/>
        <v>#REF!</v>
      </c>
      <c r="CE572" s="38">
        <f t="shared" si="505"/>
        <v>0</v>
      </c>
      <c r="CF572" s="38">
        <f t="shared" si="505"/>
        <v>2</v>
      </c>
      <c r="CG572" s="38">
        <f t="shared" si="505"/>
        <v>2</v>
      </c>
      <c r="CH572" s="38">
        <f t="shared" si="505"/>
        <v>2</v>
      </c>
      <c r="CI572" s="38">
        <f t="shared" si="505"/>
        <v>2</v>
      </c>
      <c r="CJ572" s="38">
        <f t="shared" si="505"/>
        <v>0</v>
      </c>
      <c r="CK572" s="38">
        <f t="shared" si="505"/>
        <v>3</v>
      </c>
      <c r="CL572" s="38">
        <f t="shared" si="505"/>
        <v>3</v>
      </c>
      <c r="CM572" s="38">
        <f t="shared" si="505"/>
        <v>0</v>
      </c>
      <c r="CN572" s="38">
        <f t="shared" si="505"/>
        <v>7</v>
      </c>
      <c r="CO572" s="38">
        <f t="shared" si="505"/>
        <v>3</v>
      </c>
      <c r="CP572" s="38">
        <f t="shared" si="505"/>
        <v>6</v>
      </c>
      <c r="CQ572" s="38">
        <f t="shared" si="505"/>
        <v>10</v>
      </c>
      <c r="CR572" s="38">
        <f t="shared" si="505"/>
        <v>7</v>
      </c>
      <c r="CS572" s="38" t="e">
        <f t="shared" si="505"/>
        <v>#REF!</v>
      </c>
      <c r="CT572" s="38" t="e">
        <f t="shared" ref="CT572:EA572" si="506">SUM(CT557:CT570)</f>
        <v>#REF!</v>
      </c>
      <c r="CU572" s="38" t="e">
        <f t="shared" si="506"/>
        <v>#REF!</v>
      </c>
      <c r="CV572" s="38" t="e">
        <f t="shared" si="506"/>
        <v>#REF!</v>
      </c>
      <c r="CW572" s="38" t="e">
        <f t="shared" si="506"/>
        <v>#REF!</v>
      </c>
      <c r="CX572" s="38" t="e">
        <f t="shared" si="506"/>
        <v>#REF!</v>
      </c>
      <c r="CY572" s="38" t="e">
        <f t="shared" si="506"/>
        <v>#REF!</v>
      </c>
      <c r="CZ572" s="38" t="e">
        <f t="shared" si="506"/>
        <v>#REF!</v>
      </c>
      <c r="DA572" s="38" t="e">
        <f t="shared" si="506"/>
        <v>#REF!</v>
      </c>
      <c r="DB572" s="38" t="e">
        <f t="shared" si="506"/>
        <v>#REF!</v>
      </c>
      <c r="DC572" s="38" t="e">
        <f t="shared" si="506"/>
        <v>#REF!</v>
      </c>
      <c r="DD572" s="38" t="e">
        <f t="shared" si="506"/>
        <v>#REF!</v>
      </c>
      <c r="DE572" s="38" t="e">
        <f t="shared" si="506"/>
        <v>#REF!</v>
      </c>
      <c r="DF572" s="38" t="e">
        <f t="shared" si="506"/>
        <v>#REF!</v>
      </c>
      <c r="DG572" s="38" t="e">
        <f t="shared" si="506"/>
        <v>#REF!</v>
      </c>
      <c r="DH572" s="38" t="e">
        <f t="shared" si="506"/>
        <v>#REF!</v>
      </c>
      <c r="DI572" s="38" t="e">
        <f t="shared" si="506"/>
        <v>#REF!</v>
      </c>
      <c r="DJ572" s="38" t="e">
        <f t="shared" si="506"/>
        <v>#REF!</v>
      </c>
      <c r="DK572" s="38" t="e">
        <f t="shared" si="506"/>
        <v>#REF!</v>
      </c>
      <c r="DL572" s="38" t="e">
        <f t="shared" si="506"/>
        <v>#REF!</v>
      </c>
      <c r="DM572" s="38" t="e">
        <f t="shared" si="506"/>
        <v>#REF!</v>
      </c>
      <c r="DN572" s="38" t="e">
        <f t="shared" si="506"/>
        <v>#REF!</v>
      </c>
      <c r="DO572" s="38" t="e">
        <f t="shared" si="506"/>
        <v>#REF!</v>
      </c>
      <c r="DP572" s="38" t="e">
        <f t="shared" si="506"/>
        <v>#REF!</v>
      </c>
      <c r="DQ572" s="38" t="e">
        <f t="shared" si="506"/>
        <v>#REF!</v>
      </c>
      <c r="DR572" s="38" t="e">
        <f t="shared" si="506"/>
        <v>#REF!</v>
      </c>
      <c r="DS572" s="38" t="e">
        <f t="shared" si="506"/>
        <v>#REF!</v>
      </c>
      <c r="DT572" s="38" t="e">
        <f t="shared" si="506"/>
        <v>#REF!</v>
      </c>
      <c r="DU572" s="38" t="e">
        <f t="shared" si="506"/>
        <v>#REF!</v>
      </c>
      <c r="DV572" s="38" t="e">
        <f t="shared" si="506"/>
        <v>#REF!</v>
      </c>
      <c r="DW572" s="38" t="e">
        <f t="shared" si="506"/>
        <v>#REF!</v>
      </c>
      <c r="DX572" s="38" t="e">
        <f t="shared" si="506"/>
        <v>#REF!</v>
      </c>
      <c r="DY572" s="38" t="e">
        <f t="shared" si="506"/>
        <v>#REF!</v>
      </c>
      <c r="DZ572" s="38" t="e">
        <f t="shared" si="506"/>
        <v>#REF!</v>
      </c>
      <c r="EA572" s="38" t="e">
        <f t="shared" si="506"/>
        <v>#REF!</v>
      </c>
    </row>
    <row r="574" spans="6:131" x14ac:dyDescent="0.25">
      <c r="F574" s="1" t="s">
        <v>0</v>
      </c>
      <c r="G574" s="1" t="s">
        <v>1</v>
      </c>
      <c r="H574" s="2" t="s">
        <v>2</v>
      </c>
      <c r="I574" s="2" t="s">
        <v>3</v>
      </c>
      <c r="J574" s="2" t="s">
        <v>4</v>
      </c>
      <c r="K574" s="2" t="s">
        <v>5</v>
      </c>
      <c r="L574" s="2" t="s">
        <v>6</v>
      </c>
      <c r="M574" s="3" t="s">
        <v>28</v>
      </c>
      <c r="N574" s="2" t="s">
        <v>8</v>
      </c>
      <c r="O574" s="2" t="s">
        <v>9</v>
      </c>
      <c r="P574" s="2" t="s">
        <v>10</v>
      </c>
      <c r="Q574" s="2" t="s">
        <v>11</v>
      </c>
      <c r="R574" s="2" t="s">
        <v>12</v>
      </c>
      <c r="S574" s="3" t="s">
        <v>29</v>
      </c>
      <c r="T574" s="4"/>
      <c r="U574" s="4"/>
      <c r="CE574" s="37"/>
      <c r="CF574" s="37"/>
      <c r="CG574" s="37"/>
      <c r="CH574" s="37"/>
      <c r="CI574" s="37"/>
      <c r="CJ574" s="37"/>
      <c r="CK574" s="37"/>
      <c r="CL574" s="37"/>
      <c r="CM574" s="37"/>
      <c r="CN574" s="37"/>
      <c r="CO574" s="37"/>
      <c r="CP574" s="37"/>
      <c r="CQ574" s="37"/>
      <c r="CR574" s="37"/>
      <c r="CS574" s="37"/>
      <c r="CT574" s="37"/>
      <c r="CU574" s="37"/>
      <c r="CV574" s="37"/>
      <c r="CW574" s="37"/>
      <c r="CX574" s="37"/>
      <c r="CY574" s="37"/>
      <c r="CZ574" s="37"/>
      <c r="DA574" s="37"/>
      <c r="DB574" s="37"/>
      <c r="DC574" s="37"/>
      <c r="DD574" s="37"/>
      <c r="DE574" s="37"/>
      <c r="DF574" s="37"/>
      <c r="DG574" s="37"/>
      <c r="DH574" s="37"/>
      <c r="DI574" s="37"/>
      <c r="DJ574" s="37"/>
      <c r="DK574" s="37"/>
      <c r="DL574" s="37"/>
      <c r="DM574" s="37"/>
      <c r="DN574" s="37"/>
      <c r="DO574" s="37"/>
      <c r="DP574" s="37"/>
      <c r="DQ574" s="37"/>
      <c r="DR574" s="38"/>
      <c r="DS574" s="38"/>
      <c r="DT574" s="38"/>
      <c r="DU574" s="38"/>
      <c r="DV574" s="38"/>
      <c r="DW574" s="38"/>
      <c r="DX574" s="38"/>
      <c r="DY574" s="38"/>
      <c r="DZ574" s="38"/>
      <c r="EA574" s="38"/>
    </row>
    <row r="575" spans="6:131" x14ac:dyDescent="0.25">
      <c r="F575" s="4">
        <v>1</v>
      </c>
      <c r="G575" s="7">
        <v>3</v>
      </c>
      <c r="H575" s="8">
        <f t="shared" ref="H575:H584" si="507">RANK(G575,$G$575:$G$584,1)</f>
        <v>3</v>
      </c>
      <c r="I575" s="8">
        <v>0</v>
      </c>
      <c r="J575" s="8">
        <f t="shared" ref="J575:J584" si="508">(F575*(F575-1))/4</f>
        <v>0</v>
      </c>
      <c r="K575" s="8">
        <f t="shared" ref="K575:K584" si="509">(F575*(F575-1)*(2*F575+5))/72</f>
        <v>0</v>
      </c>
      <c r="L575" s="8">
        <v>0</v>
      </c>
      <c r="M575" s="9">
        <v>0</v>
      </c>
      <c r="N575" s="39">
        <f>RANK(G584,$G$575:$G$584,1)</f>
        <v>3</v>
      </c>
      <c r="O575" s="39">
        <v>0</v>
      </c>
      <c r="P575" s="40">
        <f t="shared" ref="P575:P584" si="510">((F575*(F575-1))/4)</f>
        <v>0</v>
      </c>
      <c r="Q575" s="40">
        <f t="shared" ref="Q575:Q584" si="511">((F575*(F575-1)*(2*F575+5))/72)</f>
        <v>0</v>
      </c>
      <c r="R575" s="40">
        <v>0</v>
      </c>
      <c r="S575" s="41">
        <v>0</v>
      </c>
      <c r="V575" s="14" t="s">
        <v>3</v>
      </c>
      <c r="W575" s="14" t="s">
        <v>3</v>
      </c>
      <c r="X575" s="14" t="s">
        <v>3</v>
      </c>
      <c r="Y575" s="14" t="s">
        <v>3</v>
      </c>
      <c r="Z575" s="14" t="s">
        <v>3</v>
      </c>
      <c r="AA575" s="14" t="s">
        <v>3</v>
      </c>
      <c r="AB575" s="14" t="s">
        <v>3</v>
      </c>
      <c r="AC575" s="14" t="s">
        <v>3</v>
      </c>
      <c r="AD575" s="14" t="s">
        <v>3</v>
      </c>
      <c r="AE575" s="14" t="s">
        <v>3</v>
      </c>
      <c r="AF575" s="14" t="s">
        <v>3</v>
      </c>
      <c r="AG575" s="14" t="s">
        <v>3</v>
      </c>
      <c r="AH575" s="14" t="s">
        <v>3</v>
      </c>
      <c r="AI575" s="14" t="s">
        <v>3</v>
      </c>
      <c r="AJ575" s="14" t="s">
        <v>3</v>
      </c>
      <c r="AK575" s="14" t="s">
        <v>3</v>
      </c>
      <c r="AL575" s="14" t="s">
        <v>3</v>
      </c>
      <c r="AM575" s="14" t="s">
        <v>3</v>
      </c>
      <c r="AN575" s="14" t="s">
        <v>3</v>
      </c>
      <c r="AO575" s="14" t="s">
        <v>3</v>
      </c>
      <c r="AP575" s="14" t="s">
        <v>3</v>
      </c>
      <c r="AQ575" s="14" t="s">
        <v>3</v>
      </c>
      <c r="AR575" s="14" t="s">
        <v>3</v>
      </c>
      <c r="AS575" s="14" t="s">
        <v>3</v>
      </c>
      <c r="AT575" s="14" t="s">
        <v>3</v>
      </c>
      <c r="AU575" s="14" t="s">
        <v>3</v>
      </c>
      <c r="AV575" s="14" t="s">
        <v>3</v>
      </c>
      <c r="AW575" s="14" t="s">
        <v>3</v>
      </c>
      <c r="AX575" s="14" t="s">
        <v>3</v>
      </c>
      <c r="AY575" s="14" t="s">
        <v>3</v>
      </c>
      <c r="AZ575" s="14" t="s">
        <v>3</v>
      </c>
      <c r="BA575" s="14" t="s">
        <v>3</v>
      </c>
      <c r="BB575" s="14" t="s">
        <v>3</v>
      </c>
      <c r="BC575" s="14" t="s">
        <v>3</v>
      </c>
      <c r="BD575" s="14" t="s">
        <v>3</v>
      </c>
      <c r="BE575" s="14" t="s">
        <v>3</v>
      </c>
      <c r="BF575" s="14" t="s">
        <v>3</v>
      </c>
      <c r="BG575" s="14" t="s">
        <v>3</v>
      </c>
      <c r="BH575" s="14" t="s">
        <v>3</v>
      </c>
      <c r="BI575" s="14" t="s">
        <v>3</v>
      </c>
      <c r="BJ575" s="14" t="s">
        <v>3</v>
      </c>
      <c r="BK575" s="14" t="s">
        <v>3</v>
      </c>
      <c r="BL575" s="14" t="s">
        <v>3</v>
      </c>
      <c r="BM575" s="14" t="s">
        <v>3</v>
      </c>
      <c r="BN575" s="14" t="s">
        <v>3</v>
      </c>
      <c r="BO575" s="14" t="s">
        <v>3</v>
      </c>
      <c r="BP575" s="14" t="s">
        <v>3</v>
      </c>
      <c r="BQ575" s="14" t="s">
        <v>3</v>
      </c>
      <c r="BR575" s="14" t="s">
        <v>3</v>
      </c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5" t="s">
        <v>9</v>
      </c>
      <c r="CF575" s="15" t="s">
        <v>9</v>
      </c>
      <c r="CG575" s="15" t="s">
        <v>9</v>
      </c>
      <c r="CH575" s="15" t="s">
        <v>9</v>
      </c>
      <c r="CI575" s="15" t="s">
        <v>9</v>
      </c>
      <c r="CJ575" s="15" t="s">
        <v>9</v>
      </c>
      <c r="CK575" s="15" t="s">
        <v>9</v>
      </c>
      <c r="CL575" s="15" t="s">
        <v>9</v>
      </c>
      <c r="CM575" s="15" t="s">
        <v>9</v>
      </c>
      <c r="CN575" s="15" t="s">
        <v>9</v>
      </c>
      <c r="CO575" s="15" t="s">
        <v>9</v>
      </c>
      <c r="CP575" s="15" t="s">
        <v>9</v>
      </c>
      <c r="CQ575" s="15" t="s">
        <v>9</v>
      </c>
      <c r="CR575" s="15" t="s">
        <v>9</v>
      </c>
      <c r="CS575" s="15" t="s">
        <v>9</v>
      </c>
      <c r="CT575" s="15" t="s">
        <v>9</v>
      </c>
      <c r="CU575" s="15" t="s">
        <v>9</v>
      </c>
      <c r="CV575" s="15" t="s">
        <v>9</v>
      </c>
      <c r="CW575" s="15" t="s">
        <v>9</v>
      </c>
      <c r="CX575" s="15" t="s">
        <v>9</v>
      </c>
      <c r="CY575" s="15" t="s">
        <v>9</v>
      </c>
      <c r="CZ575" s="15" t="s">
        <v>9</v>
      </c>
      <c r="DA575" s="15" t="s">
        <v>9</v>
      </c>
      <c r="DB575" s="15" t="s">
        <v>9</v>
      </c>
      <c r="DC575" s="15" t="s">
        <v>9</v>
      </c>
      <c r="DD575" s="15" t="s">
        <v>9</v>
      </c>
      <c r="DE575" s="15" t="s">
        <v>9</v>
      </c>
      <c r="DF575" s="15" t="s">
        <v>9</v>
      </c>
      <c r="DG575" s="15" t="s">
        <v>9</v>
      </c>
      <c r="DH575" s="15" t="s">
        <v>9</v>
      </c>
      <c r="DI575" s="15" t="s">
        <v>9</v>
      </c>
      <c r="DJ575" s="15" t="s">
        <v>9</v>
      </c>
      <c r="DK575" s="15" t="s">
        <v>9</v>
      </c>
      <c r="DL575" s="15" t="s">
        <v>9</v>
      </c>
      <c r="DM575" s="15" t="s">
        <v>9</v>
      </c>
      <c r="DN575" s="15" t="s">
        <v>9</v>
      </c>
      <c r="DO575" s="15" t="s">
        <v>9</v>
      </c>
      <c r="DP575" s="15" t="s">
        <v>9</v>
      </c>
      <c r="DQ575" s="15" t="s">
        <v>9</v>
      </c>
      <c r="DR575" s="15" t="s">
        <v>9</v>
      </c>
      <c r="DS575" s="15" t="s">
        <v>9</v>
      </c>
      <c r="DT575" s="15" t="s">
        <v>9</v>
      </c>
      <c r="DU575" s="15" t="s">
        <v>9</v>
      </c>
      <c r="DV575" s="15" t="s">
        <v>9</v>
      </c>
      <c r="DW575" s="15" t="s">
        <v>9</v>
      </c>
      <c r="DX575" s="15" t="s">
        <v>9</v>
      </c>
      <c r="DY575" s="15" t="s">
        <v>9</v>
      </c>
      <c r="DZ575" s="15" t="s">
        <v>9</v>
      </c>
      <c r="EA575" s="15" t="s">
        <v>9</v>
      </c>
    </row>
    <row r="576" spans="6:131" ht="15" x14ac:dyDescent="0.25">
      <c r="F576" s="4">
        <v>2</v>
      </c>
      <c r="G576" s="7">
        <v>4</v>
      </c>
      <c r="H576" s="8">
        <f t="shared" si="507"/>
        <v>5</v>
      </c>
      <c r="I576" s="8">
        <f>+V586</f>
        <v>1</v>
      </c>
      <c r="J576" s="8">
        <f t="shared" si="508"/>
        <v>0.5</v>
      </c>
      <c r="K576" s="8">
        <f t="shared" si="509"/>
        <v>0.25</v>
      </c>
      <c r="L576" s="8">
        <f t="shared" ref="L576:L584" si="512">I576+L575</f>
        <v>1</v>
      </c>
      <c r="M576" s="8">
        <f t="shared" ref="M576:M584" si="513">+(L576-J576)/K576^0.5</f>
        <v>1</v>
      </c>
      <c r="N576" s="39">
        <f>RANK(G583,$G$575:$G$584,1)</f>
        <v>5</v>
      </c>
      <c r="O576" s="42">
        <f>CE586</f>
        <v>1</v>
      </c>
      <c r="P576" s="40">
        <f t="shared" si="510"/>
        <v>0.5</v>
      </c>
      <c r="Q576" s="40">
        <f t="shared" si="511"/>
        <v>0.25</v>
      </c>
      <c r="R576" s="40">
        <f t="shared" ref="R576:R584" si="514">SUM(O576+R575)</f>
        <v>1</v>
      </c>
      <c r="S576" s="40">
        <f t="shared" ref="S576:S584" si="515">-((R576-P576)/Q576^0.5)</f>
        <v>-1</v>
      </c>
      <c r="T576" s="4"/>
      <c r="U576" s="4"/>
      <c r="V576" s="43">
        <f>IF($H$576&gt;=$H575,1)</f>
        <v>1</v>
      </c>
      <c r="W576" s="43">
        <f>IF($H$577&gt;=$H575,1)</f>
        <v>1</v>
      </c>
      <c r="X576" s="43">
        <f>IF($H$578&gt;=$H575,1)</f>
        <v>1</v>
      </c>
      <c r="Y576" s="43" t="b">
        <f>IF($H$579&gt;=$H575,1)</f>
        <v>0</v>
      </c>
      <c r="Z576" s="43" t="b">
        <f>IF($H$580&gt;=$H575,1)</f>
        <v>0</v>
      </c>
      <c r="AA576" s="43">
        <f t="shared" ref="AA576:AA581" si="516">IF($H$581&gt;=$H575,1)</f>
        <v>1</v>
      </c>
      <c r="AB576" s="43">
        <f t="shared" ref="AB576:AB582" si="517">IF($H$582&gt;=$H575,1)</f>
        <v>1</v>
      </c>
      <c r="AC576" s="43">
        <f t="shared" ref="AC576:AC583" si="518">IF($H$583&gt;=$H575,1)</f>
        <v>1</v>
      </c>
      <c r="AD576" s="43">
        <f t="shared" ref="AD576:AD584" si="519">IF($H$584&gt;=$H575,1)</f>
        <v>1</v>
      </c>
      <c r="AE576" s="43" t="e">
        <f>IF(#REF!&gt;=$H575,1)</f>
        <v>#REF!</v>
      </c>
      <c r="AF576" s="43" t="e">
        <f>IF(#REF!&gt;=$H575,1)</f>
        <v>#REF!</v>
      </c>
      <c r="AG576" s="43" t="e">
        <f>IF(#REF!&gt;=$H575,1)</f>
        <v>#REF!</v>
      </c>
      <c r="AH576" s="43" t="e">
        <f>IF(#REF!&gt;=$H575,1)</f>
        <v>#REF!</v>
      </c>
      <c r="AI576" s="43" t="e">
        <f>IF(#REF!&gt;=$H575,1)</f>
        <v>#REF!</v>
      </c>
      <c r="AJ576" s="43" t="e">
        <f>IF(#REF!&gt;=$H575,1)</f>
        <v>#REF!</v>
      </c>
      <c r="AK576" s="43" t="e">
        <f>IF(#REF!&gt;=$H575,1)</f>
        <v>#REF!</v>
      </c>
      <c r="AL576" s="43" t="e">
        <f>IF(#REF!&gt;=$H575,1)</f>
        <v>#REF!</v>
      </c>
      <c r="AM576" s="43" t="e">
        <f>IF(#REF!&gt;=$H575,1)</f>
        <v>#REF!</v>
      </c>
      <c r="AN576" s="43" t="e">
        <f>IF(#REF!&gt;=$H575,1)</f>
        <v>#REF!</v>
      </c>
      <c r="AO576" s="43" t="e">
        <f>IF(#REF!&gt;=$H575,1)</f>
        <v>#REF!</v>
      </c>
      <c r="AP576" s="43" t="e">
        <f>IF(#REF!&gt;=$H575,1)</f>
        <v>#REF!</v>
      </c>
      <c r="AQ576" s="43" t="e">
        <f>IF(#REF!&gt;=$H575,1)</f>
        <v>#REF!</v>
      </c>
      <c r="AR576" s="43" t="e">
        <f>IF(#REF!&gt;=$H575,1)</f>
        <v>#REF!</v>
      </c>
      <c r="AS576" s="43" t="e">
        <f>IF(#REF!&gt;=$H575,1)</f>
        <v>#REF!</v>
      </c>
      <c r="AT576" s="43" t="e">
        <f>IF(#REF!&gt;=$H575,1)</f>
        <v>#REF!</v>
      </c>
      <c r="AU576" s="43" t="e">
        <f>IF(#REF!&gt;=$H575,1)</f>
        <v>#REF!</v>
      </c>
      <c r="AV576" s="43" t="e">
        <f>IF(#REF!&gt;=$H575,1)</f>
        <v>#REF!</v>
      </c>
      <c r="AW576" s="43" t="e">
        <f>IF(#REF!&gt;=$H575,1)</f>
        <v>#REF!</v>
      </c>
      <c r="AX576" s="43" t="e">
        <f>IF(#REF!&gt;=$H575,1)</f>
        <v>#REF!</v>
      </c>
      <c r="AY576" s="43" t="e">
        <f>IF(#REF!&gt;=$H575,1)</f>
        <v>#REF!</v>
      </c>
      <c r="AZ576" s="43" t="e">
        <f>IF(#REF!&gt;=$H575,1)</f>
        <v>#REF!</v>
      </c>
      <c r="BA576" s="43" t="e">
        <f>IF(#REF!&gt;=$H575,1)</f>
        <v>#REF!</v>
      </c>
      <c r="BB576" s="43" t="e">
        <f>IF(#REF!&gt;=$H575,1)</f>
        <v>#REF!</v>
      </c>
      <c r="BC576" s="43" t="e">
        <f>IF(#REF!&gt;=$H575,1)</f>
        <v>#REF!</v>
      </c>
      <c r="BD576" s="43" t="e">
        <f>IF(#REF!&gt;=$H575,1)</f>
        <v>#REF!</v>
      </c>
      <c r="BE576" s="43" t="e">
        <f>IF(#REF!&gt;=$H575,1)</f>
        <v>#REF!</v>
      </c>
      <c r="BF576" s="43" t="e">
        <f>IF(#REF!&gt;=$H575,1)</f>
        <v>#REF!</v>
      </c>
      <c r="BG576" s="43" t="e">
        <f>IF(#REF!&gt;=$H575,1)</f>
        <v>#REF!</v>
      </c>
      <c r="BH576" s="43" t="e">
        <f>IF(#REF!&gt;=$H575,1)</f>
        <v>#REF!</v>
      </c>
      <c r="BI576" s="43" t="e">
        <f>IF(#REF!&gt;=$H575,1)</f>
        <v>#REF!</v>
      </c>
      <c r="BJ576" s="43" t="e">
        <f>IF(#REF!&gt;=$H575,1)</f>
        <v>#REF!</v>
      </c>
      <c r="BK576" s="43" t="e">
        <f>IF(#REF!&gt;=$H575,1)</f>
        <v>#REF!</v>
      </c>
      <c r="BL576" s="43" t="e">
        <f>IF(#REF!&gt;=$H575,1)</f>
        <v>#REF!</v>
      </c>
      <c r="BM576" s="43" t="e">
        <f>IF(#REF!&gt;=$H575,1)</f>
        <v>#REF!</v>
      </c>
      <c r="BN576" s="43" t="e">
        <f>IF(#REF!&gt;=$H575,1)</f>
        <v>#REF!</v>
      </c>
      <c r="BO576" s="43" t="e">
        <f>IF(#REF!&gt;=$H575,1)</f>
        <v>#REF!</v>
      </c>
      <c r="BP576" s="43" t="e">
        <f>IF(#REF!&gt;=$H575,1)</f>
        <v>#REF!</v>
      </c>
      <c r="BQ576" s="43" t="e">
        <f>IF(#REF!&gt;=$H575,1)</f>
        <v>#REF!</v>
      </c>
      <c r="BR576" s="43" t="e">
        <f>IF(#REF!&gt;=$H575,1)</f>
        <v>#REF!</v>
      </c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37">
        <f>IF($N$576&gt;=$N575,1)</f>
        <v>1</v>
      </c>
      <c r="CF576" s="37">
        <f>IF($N$577&gt;=$N575,1)</f>
        <v>1</v>
      </c>
      <c r="CG576" s="37">
        <f>IF($N$578&gt;=$N575,1)</f>
        <v>1</v>
      </c>
      <c r="CH576" s="37" t="b">
        <f>IF($N$579&gt;=$N575,1)</f>
        <v>0</v>
      </c>
      <c r="CI576" s="37" t="b">
        <f>IF($N$580&gt;=$N575,1)</f>
        <v>0</v>
      </c>
      <c r="CJ576" s="37">
        <f t="shared" ref="CJ576:CJ581" si="520">IF($N$581&gt;=$N575,1)</f>
        <v>1</v>
      </c>
      <c r="CK576" s="37">
        <f t="shared" ref="CK576:CK582" si="521">IF($N$582&gt;=$N575,1)</f>
        <v>1</v>
      </c>
      <c r="CL576" s="37">
        <f t="shared" ref="CL576:CL583" si="522">IF($N$583&gt;=$N575,1)</f>
        <v>1</v>
      </c>
      <c r="CM576" s="37">
        <f t="shared" ref="CM576:CM584" si="523">IF($N$584&gt;=$N575,1)</f>
        <v>1</v>
      </c>
      <c r="CN576" s="37" t="e">
        <f>IF(#REF!&gt;=$N575,1)</f>
        <v>#REF!</v>
      </c>
      <c r="CO576" s="37" t="e">
        <f>IF(#REF!&gt;=$N575,1)</f>
        <v>#REF!</v>
      </c>
      <c r="CP576" s="37" t="e">
        <f>IF(#REF!&gt;=$N575,1)</f>
        <v>#REF!</v>
      </c>
      <c r="CQ576" s="37" t="e">
        <f>IF(#REF!&gt;=$N575,1)</f>
        <v>#REF!</v>
      </c>
      <c r="CR576" s="37" t="e">
        <f>IF(#REF!&gt;=$N575,1)</f>
        <v>#REF!</v>
      </c>
      <c r="CS576" s="37" t="e">
        <f>IF(#REF!&gt;=$N575,1)</f>
        <v>#REF!</v>
      </c>
      <c r="CT576" s="37" t="e">
        <f>IF(#REF!&gt;=$N575,1)</f>
        <v>#REF!</v>
      </c>
      <c r="CU576" s="37" t="e">
        <f>IF(#REF!&gt;=$N575,1)</f>
        <v>#REF!</v>
      </c>
      <c r="CV576" s="37" t="e">
        <f>IF(#REF!&gt;=$N575,1)</f>
        <v>#REF!</v>
      </c>
      <c r="CW576" s="37" t="e">
        <f>IF(#REF!&gt;=$N575,1)</f>
        <v>#REF!</v>
      </c>
      <c r="CX576" s="37" t="e">
        <f>IF(#REF!&gt;=$N575,1)</f>
        <v>#REF!</v>
      </c>
      <c r="CY576" s="37" t="e">
        <f>IF(#REF!&gt;=$N575,1)</f>
        <v>#REF!</v>
      </c>
      <c r="CZ576" s="37" t="e">
        <f>IF(#REF!&gt;=$N575,1)</f>
        <v>#REF!</v>
      </c>
      <c r="DA576" s="37" t="e">
        <f>IF(#REF!&gt;=$N575,1)</f>
        <v>#REF!</v>
      </c>
      <c r="DB576" s="37" t="e">
        <f>IF(#REF!&gt;=$N575,1)</f>
        <v>#REF!</v>
      </c>
      <c r="DC576" s="37" t="e">
        <f>IF(#REF!&gt;=$N575,1)</f>
        <v>#REF!</v>
      </c>
      <c r="DD576" s="37" t="e">
        <f>IF(#REF!&gt;=$N575,1)</f>
        <v>#REF!</v>
      </c>
      <c r="DE576" s="37" t="e">
        <f>IF(#REF!&gt;=$N575,1)</f>
        <v>#REF!</v>
      </c>
      <c r="DF576" s="37" t="e">
        <f>IF(#REF!&gt;=$N575,1)</f>
        <v>#REF!</v>
      </c>
      <c r="DG576" s="37" t="e">
        <f>IF(#REF!&gt;=$N575,1)</f>
        <v>#REF!</v>
      </c>
      <c r="DH576" s="37" t="e">
        <f>IF(#REF!&gt;=$N575,1)</f>
        <v>#REF!</v>
      </c>
      <c r="DI576" s="37" t="e">
        <f>IF(#REF!&gt;=$N575,1)</f>
        <v>#REF!</v>
      </c>
      <c r="DJ576" s="37" t="e">
        <f>IF(#REF!&gt;=$N575,1)</f>
        <v>#REF!</v>
      </c>
      <c r="DK576" s="37" t="e">
        <f>IF(#REF!&gt;=$N575,1)</f>
        <v>#REF!</v>
      </c>
      <c r="DL576" s="37" t="e">
        <f>IF(#REF!&gt;=$N575,1)</f>
        <v>#REF!</v>
      </c>
      <c r="DM576" s="37" t="e">
        <f>IF(#REF!&gt;=$N575,1)</f>
        <v>#REF!</v>
      </c>
      <c r="DN576" s="37" t="e">
        <f>IF(#REF!&gt;=$N575,1)</f>
        <v>#REF!</v>
      </c>
      <c r="DO576" s="37" t="e">
        <f>IF(#REF!&gt;=$N575,1)</f>
        <v>#REF!</v>
      </c>
      <c r="DP576" s="37" t="e">
        <f>IF(#REF!&gt;=$N575,1)</f>
        <v>#REF!</v>
      </c>
      <c r="DQ576" s="37" t="e">
        <f>IF(#REF!&gt;=$N575,1)</f>
        <v>#REF!</v>
      </c>
      <c r="DR576" s="37" t="e">
        <f>IF(#REF!&gt;=$N575,1)</f>
        <v>#REF!</v>
      </c>
      <c r="DS576" s="37" t="e">
        <f>IF(#REF!&gt;=$N575,1)</f>
        <v>#REF!</v>
      </c>
      <c r="DT576" s="37" t="e">
        <f>IF(#REF!&gt;=$N575,1)</f>
        <v>#REF!</v>
      </c>
      <c r="DU576" s="37" t="e">
        <f>IF(#REF!&gt;=$N575,1)</f>
        <v>#REF!</v>
      </c>
      <c r="DV576" s="37" t="e">
        <f>IF(#REF!&gt;=$N575,1)</f>
        <v>#REF!</v>
      </c>
      <c r="DW576" s="37" t="e">
        <f>IF(#REF!&gt;=$N575,1)</f>
        <v>#REF!</v>
      </c>
      <c r="DX576" s="37" t="e">
        <f>IF(#REF!&gt;=$N575,1)</f>
        <v>#REF!</v>
      </c>
      <c r="DY576" s="37" t="e">
        <f>IF(#REF!&gt;=$N575,1)</f>
        <v>#REF!</v>
      </c>
      <c r="DZ576" s="37" t="e">
        <f>IF(#REF!&gt;=$N575,1)</f>
        <v>#REF!</v>
      </c>
      <c r="EA576" s="37" t="e">
        <f>IF(#REF!&gt;=$N575,1)</f>
        <v>#REF!</v>
      </c>
    </row>
    <row r="577" spans="6:131" ht="15" x14ac:dyDescent="0.25">
      <c r="F577" s="4">
        <v>3</v>
      </c>
      <c r="G577" s="7">
        <v>5</v>
      </c>
      <c r="H577" s="8">
        <f t="shared" si="507"/>
        <v>7</v>
      </c>
      <c r="I577" s="8">
        <f>+W586</f>
        <v>2</v>
      </c>
      <c r="J577" s="8">
        <f t="shared" si="508"/>
        <v>1.5</v>
      </c>
      <c r="K577" s="8">
        <f t="shared" si="509"/>
        <v>0.91666666666666663</v>
      </c>
      <c r="L577" s="8">
        <f t="shared" si="512"/>
        <v>3</v>
      </c>
      <c r="M577" s="8">
        <f t="shared" si="513"/>
        <v>1.5666989036012806</v>
      </c>
      <c r="N577" s="39">
        <f>RANK(G582,$G$575:$G$584,1)</f>
        <v>7</v>
      </c>
      <c r="O577" s="42">
        <f>+CF586</f>
        <v>2</v>
      </c>
      <c r="P577" s="40">
        <f t="shared" si="510"/>
        <v>1.5</v>
      </c>
      <c r="Q577" s="40">
        <f t="shared" si="511"/>
        <v>0.91666666666666663</v>
      </c>
      <c r="R577" s="40">
        <f t="shared" si="514"/>
        <v>3</v>
      </c>
      <c r="S577" s="40">
        <f t="shared" si="515"/>
        <v>-1.5666989036012806</v>
      </c>
      <c r="T577" s="4"/>
      <c r="U577" s="4"/>
      <c r="V577" s="43"/>
      <c r="W577" s="43">
        <f>IF($H$577&gt;=$H576,1)</f>
        <v>1</v>
      </c>
      <c r="X577" s="43">
        <f>IF($H$578&gt;=$H576,1)</f>
        <v>1</v>
      </c>
      <c r="Y577" s="43" t="b">
        <f>IF($H$579&gt;=$H576,1)</f>
        <v>0</v>
      </c>
      <c r="Z577" s="43" t="b">
        <f>IF($H$580&gt;=$H576,1)</f>
        <v>0</v>
      </c>
      <c r="AA577" s="43">
        <f t="shared" si="516"/>
        <v>1</v>
      </c>
      <c r="AB577" s="43">
        <f t="shared" si="517"/>
        <v>1</v>
      </c>
      <c r="AC577" s="43">
        <f t="shared" si="518"/>
        <v>1</v>
      </c>
      <c r="AD577" s="43" t="b">
        <f t="shared" si="519"/>
        <v>0</v>
      </c>
      <c r="AE577" s="43" t="e">
        <f>IF(#REF!&gt;=$H576,1)</f>
        <v>#REF!</v>
      </c>
      <c r="AF577" s="43" t="e">
        <f>IF(#REF!&gt;=$H576,1)</f>
        <v>#REF!</v>
      </c>
      <c r="AG577" s="43" t="e">
        <f>IF(#REF!&gt;=$H576,1)</f>
        <v>#REF!</v>
      </c>
      <c r="AH577" s="43" t="e">
        <f>IF(#REF!&gt;=$H576,1)</f>
        <v>#REF!</v>
      </c>
      <c r="AI577" s="43" t="e">
        <f>IF(#REF!&gt;=$H576,1)</f>
        <v>#REF!</v>
      </c>
      <c r="AJ577" s="43" t="e">
        <f>IF(#REF!&gt;=$H576,1)</f>
        <v>#REF!</v>
      </c>
      <c r="AK577" s="43" t="e">
        <f>IF(#REF!&gt;=$H576,1)</f>
        <v>#REF!</v>
      </c>
      <c r="AL577" s="43" t="e">
        <f>IF(#REF!&gt;=$H576,1)</f>
        <v>#REF!</v>
      </c>
      <c r="AM577" s="43" t="e">
        <f>IF(#REF!&gt;=$H576,1)</f>
        <v>#REF!</v>
      </c>
      <c r="AN577" s="43" t="e">
        <f>IF(#REF!&gt;=$H576,1)</f>
        <v>#REF!</v>
      </c>
      <c r="AO577" s="43" t="e">
        <f>IF(#REF!&gt;=$H576,1)</f>
        <v>#REF!</v>
      </c>
      <c r="AP577" s="43" t="e">
        <f>IF(#REF!&gt;=$H576,1)</f>
        <v>#REF!</v>
      </c>
      <c r="AQ577" s="43" t="e">
        <f>IF(#REF!&gt;=$H576,1)</f>
        <v>#REF!</v>
      </c>
      <c r="AR577" s="43" t="e">
        <f>IF(#REF!&gt;=$H576,1)</f>
        <v>#REF!</v>
      </c>
      <c r="AS577" s="43" t="e">
        <f>IF(#REF!&gt;=$H576,1)</f>
        <v>#REF!</v>
      </c>
      <c r="AT577" s="43" t="e">
        <f>IF(#REF!&gt;=$H576,1)</f>
        <v>#REF!</v>
      </c>
      <c r="AU577" s="43" t="e">
        <f>IF(#REF!&gt;=$H576,1)</f>
        <v>#REF!</v>
      </c>
      <c r="AV577" s="43" t="e">
        <f>IF(#REF!&gt;=$H576,1)</f>
        <v>#REF!</v>
      </c>
      <c r="AW577" s="43" t="e">
        <f>IF(#REF!&gt;=$H576,1)</f>
        <v>#REF!</v>
      </c>
      <c r="AX577" s="43" t="e">
        <f>IF(#REF!&gt;=$H576,1)</f>
        <v>#REF!</v>
      </c>
      <c r="AY577" s="43" t="e">
        <f>IF(#REF!&gt;=$H576,1)</f>
        <v>#REF!</v>
      </c>
      <c r="AZ577" s="43" t="e">
        <f>IF(#REF!&gt;=$H576,1)</f>
        <v>#REF!</v>
      </c>
      <c r="BA577" s="43" t="e">
        <f>IF(#REF!&gt;=$H576,1)</f>
        <v>#REF!</v>
      </c>
      <c r="BB577" s="43" t="e">
        <f>IF(#REF!&gt;=$H576,1)</f>
        <v>#REF!</v>
      </c>
      <c r="BC577" s="43" t="e">
        <f>IF(#REF!&gt;=$H576,1)</f>
        <v>#REF!</v>
      </c>
      <c r="BD577" s="43" t="e">
        <f>IF(#REF!&gt;=$H576,1)</f>
        <v>#REF!</v>
      </c>
      <c r="BE577" s="43" t="e">
        <f>IF(#REF!&gt;=$H576,1)</f>
        <v>#REF!</v>
      </c>
      <c r="BF577" s="43" t="e">
        <f>IF(#REF!&gt;=$H576,1)</f>
        <v>#REF!</v>
      </c>
      <c r="BG577" s="43" t="e">
        <f>IF(#REF!&gt;=$H576,1)</f>
        <v>#REF!</v>
      </c>
      <c r="BH577" s="43" t="e">
        <f>IF(#REF!&gt;=$H576,1)</f>
        <v>#REF!</v>
      </c>
      <c r="BI577" s="43" t="e">
        <f>IF(#REF!&gt;=$H576,1)</f>
        <v>#REF!</v>
      </c>
      <c r="BJ577" s="43" t="e">
        <f>IF(#REF!&gt;=$H576,1)</f>
        <v>#REF!</v>
      </c>
      <c r="BK577" s="43" t="e">
        <f>IF(#REF!&gt;=$H576,1)</f>
        <v>#REF!</v>
      </c>
      <c r="BL577" s="43" t="e">
        <f>IF(#REF!&gt;=$H576,1)</f>
        <v>#REF!</v>
      </c>
      <c r="BM577" s="43" t="e">
        <f>IF(#REF!&gt;=$H576,1)</f>
        <v>#REF!</v>
      </c>
      <c r="BN577" s="43" t="e">
        <f>IF(#REF!&gt;=$H576,1)</f>
        <v>#REF!</v>
      </c>
      <c r="BO577" s="43" t="e">
        <f>IF(#REF!&gt;=$H576,1)</f>
        <v>#REF!</v>
      </c>
      <c r="BP577" s="43" t="e">
        <f>IF(#REF!&gt;=$H576,1)</f>
        <v>#REF!</v>
      </c>
      <c r="BQ577" s="43" t="e">
        <f>IF(#REF!&gt;=$H576,1)</f>
        <v>#REF!</v>
      </c>
      <c r="BR577" s="43" t="e">
        <f>IF(#REF!&gt;=$H576,1)</f>
        <v>#REF!</v>
      </c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37"/>
      <c r="CF577" s="37">
        <f>IF($N$577&gt;=$N576,1)</f>
        <v>1</v>
      </c>
      <c r="CG577" s="37">
        <f>IF($N$578&gt;=$N576,1)</f>
        <v>1</v>
      </c>
      <c r="CH577" s="37" t="b">
        <f>IF($N$579&gt;=$N576,1)</f>
        <v>0</v>
      </c>
      <c r="CI577" s="37" t="b">
        <f>IF($N$580&gt;=$N576,1)</f>
        <v>0</v>
      </c>
      <c r="CJ577" s="37">
        <f t="shared" si="520"/>
        <v>1</v>
      </c>
      <c r="CK577" s="37">
        <f t="shared" si="521"/>
        <v>1</v>
      </c>
      <c r="CL577" s="37">
        <f t="shared" si="522"/>
        <v>1</v>
      </c>
      <c r="CM577" s="37" t="b">
        <f t="shared" si="523"/>
        <v>0</v>
      </c>
      <c r="CN577" s="37" t="e">
        <f>IF(#REF!&gt;=$N576,1)</f>
        <v>#REF!</v>
      </c>
      <c r="CO577" s="37" t="e">
        <f>IF(#REF!&gt;=$N576,1)</f>
        <v>#REF!</v>
      </c>
      <c r="CP577" s="37" t="e">
        <f>IF(#REF!&gt;=$N576,1)</f>
        <v>#REF!</v>
      </c>
      <c r="CQ577" s="37" t="e">
        <f>IF(#REF!&gt;=$N576,1)</f>
        <v>#REF!</v>
      </c>
      <c r="CR577" s="37" t="e">
        <f>IF(#REF!&gt;=$N576,1)</f>
        <v>#REF!</v>
      </c>
      <c r="CS577" s="37" t="e">
        <f>IF(#REF!&gt;=$N576,1)</f>
        <v>#REF!</v>
      </c>
      <c r="CT577" s="37" t="e">
        <f>IF(#REF!&gt;=$N576,1)</f>
        <v>#REF!</v>
      </c>
      <c r="CU577" s="37" t="e">
        <f>IF(#REF!&gt;=$N576,1)</f>
        <v>#REF!</v>
      </c>
      <c r="CV577" s="37" t="e">
        <f>IF(#REF!&gt;=$N576,1)</f>
        <v>#REF!</v>
      </c>
      <c r="CW577" s="37" t="e">
        <f>IF(#REF!&gt;=$N576,1)</f>
        <v>#REF!</v>
      </c>
      <c r="CX577" s="37" t="e">
        <f>IF(#REF!&gt;=$N576,1)</f>
        <v>#REF!</v>
      </c>
      <c r="CY577" s="37" t="e">
        <f>IF(#REF!&gt;=$N576,1)</f>
        <v>#REF!</v>
      </c>
      <c r="CZ577" s="37" t="e">
        <f>IF(#REF!&gt;=$N576,1)</f>
        <v>#REF!</v>
      </c>
      <c r="DA577" s="37" t="e">
        <f>IF(#REF!&gt;=$N576,1)</f>
        <v>#REF!</v>
      </c>
      <c r="DB577" s="37" t="e">
        <f>IF(#REF!&gt;=$N576,1)</f>
        <v>#REF!</v>
      </c>
      <c r="DC577" s="37" t="e">
        <f>IF(#REF!&gt;=$N576,1)</f>
        <v>#REF!</v>
      </c>
      <c r="DD577" s="37" t="e">
        <f>IF(#REF!&gt;=$N576,1)</f>
        <v>#REF!</v>
      </c>
      <c r="DE577" s="37" t="e">
        <f>IF(#REF!&gt;=$N576,1)</f>
        <v>#REF!</v>
      </c>
      <c r="DF577" s="37" t="e">
        <f>IF(#REF!&gt;=$N576,1)</f>
        <v>#REF!</v>
      </c>
      <c r="DG577" s="37" t="e">
        <f>IF(#REF!&gt;=$N576,1)</f>
        <v>#REF!</v>
      </c>
      <c r="DH577" s="37" t="e">
        <f>IF(#REF!&gt;=$N576,1)</f>
        <v>#REF!</v>
      </c>
      <c r="DI577" s="37" t="e">
        <f>IF(#REF!&gt;=$N576,1)</f>
        <v>#REF!</v>
      </c>
      <c r="DJ577" s="37" t="e">
        <f>IF(#REF!&gt;=$N576,1)</f>
        <v>#REF!</v>
      </c>
      <c r="DK577" s="37" t="e">
        <f>IF(#REF!&gt;=$N576,1)</f>
        <v>#REF!</v>
      </c>
      <c r="DL577" s="37" t="e">
        <f>IF(#REF!&gt;=$N576,1)</f>
        <v>#REF!</v>
      </c>
      <c r="DM577" s="37" t="e">
        <f>IF(#REF!&gt;=$N576,1)</f>
        <v>#REF!</v>
      </c>
      <c r="DN577" s="37" t="e">
        <f>IF(#REF!&gt;=$N576,1)</f>
        <v>#REF!</v>
      </c>
      <c r="DO577" s="37" t="e">
        <f>IF(#REF!&gt;=$N576,1)</f>
        <v>#REF!</v>
      </c>
      <c r="DP577" s="37" t="e">
        <f>IF(#REF!&gt;=$N576,1)</f>
        <v>#REF!</v>
      </c>
      <c r="DQ577" s="37" t="e">
        <f>IF(#REF!&gt;=$N576,1)</f>
        <v>#REF!</v>
      </c>
      <c r="DR577" s="37" t="e">
        <f>IF(#REF!&gt;=$N576,1)</f>
        <v>#REF!</v>
      </c>
      <c r="DS577" s="37" t="e">
        <f>IF(#REF!&gt;=$N576,1)</f>
        <v>#REF!</v>
      </c>
      <c r="DT577" s="37" t="e">
        <f>IF(#REF!&gt;=$N576,1)</f>
        <v>#REF!</v>
      </c>
      <c r="DU577" s="37" t="e">
        <f>IF(#REF!&gt;=$N576,1)</f>
        <v>#REF!</v>
      </c>
      <c r="DV577" s="37" t="e">
        <f>IF(#REF!&gt;=$N576,1)</f>
        <v>#REF!</v>
      </c>
      <c r="DW577" s="37" t="e">
        <f>IF(#REF!&gt;=$N576,1)</f>
        <v>#REF!</v>
      </c>
      <c r="DX577" s="37" t="e">
        <f>IF(#REF!&gt;=$N576,1)</f>
        <v>#REF!</v>
      </c>
      <c r="DY577" s="37" t="e">
        <f>IF(#REF!&gt;=$N576,1)</f>
        <v>#REF!</v>
      </c>
      <c r="DZ577" s="37" t="e">
        <f>IF(#REF!&gt;=$N576,1)</f>
        <v>#REF!</v>
      </c>
      <c r="EA577" s="37" t="e">
        <f>IF(#REF!&gt;=$N576,1)</f>
        <v>#REF!</v>
      </c>
    </row>
    <row r="578" spans="6:131" ht="15" x14ac:dyDescent="0.25">
      <c r="F578" s="4">
        <v>4</v>
      </c>
      <c r="G578" s="7">
        <v>6</v>
      </c>
      <c r="H578" s="8">
        <f t="shared" si="507"/>
        <v>9</v>
      </c>
      <c r="I578" s="8">
        <f>+X586</f>
        <v>3</v>
      </c>
      <c r="J578" s="8">
        <f t="shared" si="508"/>
        <v>3</v>
      </c>
      <c r="K578" s="8">
        <f t="shared" si="509"/>
        <v>2.1666666666666665</v>
      </c>
      <c r="L578" s="8">
        <f t="shared" si="512"/>
        <v>6</v>
      </c>
      <c r="M578" s="8">
        <f t="shared" si="513"/>
        <v>2.0380986614602725</v>
      </c>
      <c r="N578" s="39">
        <f>RANK(G581,$G$575:$G$584,1)</f>
        <v>9</v>
      </c>
      <c r="O578" s="42">
        <f>+CG586</f>
        <v>3</v>
      </c>
      <c r="P578" s="40">
        <f t="shared" si="510"/>
        <v>3</v>
      </c>
      <c r="Q578" s="40">
        <f t="shared" si="511"/>
        <v>2.1666666666666665</v>
      </c>
      <c r="R578" s="40">
        <f t="shared" si="514"/>
        <v>6</v>
      </c>
      <c r="S578" s="40">
        <f t="shared" si="515"/>
        <v>-2.0380986614602725</v>
      </c>
      <c r="T578" s="4"/>
      <c r="U578" s="4"/>
      <c r="V578" s="43"/>
      <c r="W578" s="43"/>
      <c r="X578" s="43">
        <f>IF($H$578&gt;=$H577,1)</f>
        <v>1</v>
      </c>
      <c r="Y578" s="43" t="b">
        <f>IF($H$579&gt;=$H577,1)</f>
        <v>0</v>
      </c>
      <c r="Z578" s="43" t="b">
        <f>IF($H$580&gt;=$H577,1)</f>
        <v>0</v>
      </c>
      <c r="AA578" s="43">
        <f t="shared" si="516"/>
        <v>1</v>
      </c>
      <c r="AB578" s="43">
        <f t="shared" si="517"/>
        <v>1</v>
      </c>
      <c r="AC578" s="43" t="b">
        <f t="shared" si="518"/>
        <v>0</v>
      </c>
      <c r="AD578" s="43" t="b">
        <f t="shared" si="519"/>
        <v>0</v>
      </c>
      <c r="AE578" s="43" t="e">
        <f>IF(#REF!&gt;=$H577,1)</f>
        <v>#REF!</v>
      </c>
      <c r="AF578" s="43" t="e">
        <f>IF(#REF!&gt;=$H577,1)</f>
        <v>#REF!</v>
      </c>
      <c r="AG578" s="43" t="e">
        <f>IF(#REF!&gt;=$H577,1)</f>
        <v>#REF!</v>
      </c>
      <c r="AH578" s="43" t="e">
        <f>IF(#REF!&gt;=$H577,1)</f>
        <v>#REF!</v>
      </c>
      <c r="AI578" s="43" t="e">
        <f>IF(#REF!&gt;=$H577,1)</f>
        <v>#REF!</v>
      </c>
      <c r="AJ578" s="43" t="e">
        <f>IF(#REF!&gt;=$H577,1)</f>
        <v>#REF!</v>
      </c>
      <c r="AK578" s="43" t="e">
        <f>IF(#REF!&gt;=$H577,1)</f>
        <v>#REF!</v>
      </c>
      <c r="AL578" s="43" t="e">
        <f>IF(#REF!&gt;=$H577,1)</f>
        <v>#REF!</v>
      </c>
      <c r="AM578" s="43" t="e">
        <f>IF(#REF!&gt;=$H577,1)</f>
        <v>#REF!</v>
      </c>
      <c r="AN578" s="43" t="e">
        <f>IF(#REF!&gt;=$H577,1)</f>
        <v>#REF!</v>
      </c>
      <c r="AO578" s="43" t="e">
        <f>IF(#REF!&gt;=$H577,1)</f>
        <v>#REF!</v>
      </c>
      <c r="AP578" s="43" t="e">
        <f>IF(#REF!&gt;=$H577,1)</f>
        <v>#REF!</v>
      </c>
      <c r="AQ578" s="43" t="e">
        <f>IF(#REF!&gt;=$H577,1)</f>
        <v>#REF!</v>
      </c>
      <c r="AR578" s="43" t="e">
        <f>IF(#REF!&gt;=$H577,1)</f>
        <v>#REF!</v>
      </c>
      <c r="AS578" s="43" t="e">
        <f>IF(#REF!&gt;=$H577,1)</f>
        <v>#REF!</v>
      </c>
      <c r="AT578" s="43" t="e">
        <f>IF(#REF!&gt;=$H577,1)</f>
        <v>#REF!</v>
      </c>
      <c r="AU578" s="43" t="e">
        <f>IF(#REF!&gt;=$H577,1)</f>
        <v>#REF!</v>
      </c>
      <c r="AV578" s="43" t="e">
        <f>IF(#REF!&gt;=$H577,1)</f>
        <v>#REF!</v>
      </c>
      <c r="AW578" s="43" t="e">
        <f>IF(#REF!&gt;=$H577,1)</f>
        <v>#REF!</v>
      </c>
      <c r="AX578" s="43" t="e">
        <f>IF(#REF!&gt;=$H577,1)</f>
        <v>#REF!</v>
      </c>
      <c r="AY578" s="43" t="e">
        <f>IF(#REF!&gt;=$H577,1)</f>
        <v>#REF!</v>
      </c>
      <c r="AZ578" s="43" t="e">
        <f>IF(#REF!&gt;=$H577,1)</f>
        <v>#REF!</v>
      </c>
      <c r="BA578" s="43" t="e">
        <f>IF(#REF!&gt;=$H577,1)</f>
        <v>#REF!</v>
      </c>
      <c r="BB578" s="43" t="e">
        <f>IF(#REF!&gt;=$H577,1)</f>
        <v>#REF!</v>
      </c>
      <c r="BC578" s="43" t="e">
        <f>IF(#REF!&gt;=$H577,1)</f>
        <v>#REF!</v>
      </c>
      <c r="BD578" s="43" t="e">
        <f>IF(#REF!&gt;=$H577,1)</f>
        <v>#REF!</v>
      </c>
      <c r="BE578" s="43" t="e">
        <f>IF(#REF!&gt;=$H577,1)</f>
        <v>#REF!</v>
      </c>
      <c r="BF578" s="43" t="e">
        <f>IF(#REF!&gt;=$H577,1)</f>
        <v>#REF!</v>
      </c>
      <c r="BG578" s="43" t="e">
        <f>IF(#REF!&gt;=$H577,1)</f>
        <v>#REF!</v>
      </c>
      <c r="BH578" s="43" t="e">
        <f>IF(#REF!&gt;=$H577,1)</f>
        <v>#REF!</v>
      </c>
      <c r="BI578" s="43" t="e">
        <f>IF(#REF!&gt;=$H577,1)</f>
        <v>#REF!</v>
      </c>
      <c r="BJ578" s="43" t="e">
        <f>IF(#REF!&gt;=$H577,1)</f>
        <v>#REF!</v>
      </c>
      <c r="BK578" s="43" t="e">
        <f>IF(#REF!&gt;=$H577,1)</f>
        <v>#REF!</v>
      </c>
      <c r="BL578" s="43" t="e">
        <f>IF(#REF!&gt;=$H577,1)</f>
        <v>#REF!</v>
      </c>
      <c r="BM578" s="43" t="e">
        <f>IF(#REF!&gt;=$H577,1)</f>
        <v>#REF!</v>
      </c>
      <c r="BN578" s="43" t="e">
        <f>IF(#REF!&gt;=$H577,1)</f>
        <v>#REF!</v>
      </c>
      <c r="BO578" s="43" t="e">
        <f>IF(#REF!&gt;=$H577,1)</f>
        <v>#REF!</v>
      </c>
      <c r="BP578" s="43" t="e">
        <f>IF(#REF!&gt;=$H577,1)</f>
        <v>#REF!</v>
      </c>
      <c r="BQ578" s="43" t="e">
        <f>IF(#REF!&gt;=$H577,1)</f>
        <v>#REF!</v>
      </c>
      <c r="BR578" s="43" t="e">
        <f>IF(#REF!&gt;=$H577,1)</f>
        <v>#REF!</v>
      </c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37"/>
      <c r="CF578" s="37"/>
      <c r="CG578" s="37">
        <f>IF($N$578&gt;=$N577,1)</f>
        <v>1</v>
      </c>
      <c r="CH578" s="37" t="b">
        <f>IF($N$579&gt;=$N577,1)</f>
        <v>0</v>
      </c>
      <c r="CI578" s="37" t="b">
        <f>IF($N$580&gt;=$N577,1)</f>
        <v>0</v>
      </c>
      <c r="CJ578" s="37">
        <f t="shared" si="520"/>
        <v>1</v>
      </c>
      <c r="CK578" s="37">
        <f t="shared" si="521"/>
        <v>1</v>
      </c>
      <c r="CL578" s="37" t="b">
        <f t="shared" si="522"/>
        <v>0</v>
      </c>
      <c r="CM578" s="37" t="b">
        <f t="shared" si="523"/>
        <v>0</v>
      </c>
      <c r="CN578" s="37" t="e">
        <f>IF(#REF!&gt;=$N577,1)</f>
        <v>#REF!</v>
      </c>
      <c r="CO578" s="37" t="e">
        <f>IF(#REF!&gt;=$N577,1)</f>
        <v>#REF!</v>
      </c>
      <c r="CP578" s="37" t="e">
        <f>IF(#REF!&gt;=$N577,1)</f>
        <v>#REF!</v>
      </c>
      <c r="CQ578" s="37" t="e">
        <f>IF(#REF!&gt;=$N577,1)</f>
        <v>#REF!</v>
      </c>
      <c r="CR578" s="37" t="e">
        <f>IF(#REF!&gt;=$N577,1)</f>
        <v>#REF!</v>
      </c>
      <c r="CS578" s="37" t="e">
        <f>IF(#REF!&gt;=$N577,1)</f>
        <v>#REF!</v>
      </c>
      <c r="CT578" s="37" t="e">
        <f>IF(#REF!&gt;=$N577,1)</f>
        <v>#REF!</v>
      </c>
      <c r="CU578" s="37" t="e">
        <f>IF(#REF!&gt;=$N577,1)</f>
        <v>#REF!</v>
      </c>
      <c r="CV578" s="37" t="e">
        <f>IF(#REF!&gt;=$N577,1)</f>
        <v>#REF!</v>
      </c>
      <c r="CW578" s="37" t="e">
        <f>IF(#REF!&gt;=$N577,1)</f>
        <v>#REF!</v>
      </c>
      <c r="CX578" s="37" t="e">
        <f>IF(#REF!&gt;=$N577,1)</f>
        <v>#REF!</v>
      </c>
      <c r="CY578" s="37" t="e">
        <f>IF(#REF!&gt;=$N577,1)</f>
        <v>#REF!</v>
      </c>
      <c r="CZ578" s="37" t="e">
        <f>IF(#REF!&gt;=$N577,1)</f>
        <v>#REF!</v>
      </c>
      <c r="DA578" s="37" t="e">
        <f>IF(#REF!&gt;=$N577,1)</f>
        <v>#REF!</v>
      </c>
      <c r="DB578" s="37" t="e">
        <f>IF(#REF!&gt;=$N577,1)</f>
        <v>#REF!</v>
      </c>
      <c r="DC578" s="37" t="e">
        <f>IF(#REF!&gt;=$N577,1)</f>
        <v>#REF!</v>
      </c>
      <c r="DD578" s="37" t="e">
        <f>IF(#REF!&gt;=$N577,1)</f>
        <v>#REF!</v>
      </c>
      <c r="DE578" s="37" t="e">
        <f>IF(#REF!&gt;=$N577,1)</f>
        <v>#REF!</v>
      </c>
      <c r="DF578" s="37" t="e">
        <f>IF(#REF!&gt;=$N577,1)</f>
        <v>#REF!</v>
      </c>
      <c r="DG578" s="37" t="e">
        <f>IF(#REF!&gt;=$N577,1)</f>
        <v>#REF!</v>
      </c>
      <c r="DH578" s="37" t="e">
        <f>IF(#REF!&gt;=$N577,1)</f>
        <v>#REF!</v>
      </c>
      <c r="DI578" s="37" t="e">
        <f>IF(#REF!&gt;=$N577,1)</f>
        <v>#REF!</v>
      </c>
      <c r="DJ578" s="37" t="e">
        <f>IF(#REF!&gt;=$N577,1)</f>
        <v>#REF!</v>
      </c>
      <c r="DK578" s="37" t="e">
        <f>IF(#REF!&gt;=$N577,1)</f>
        <v>#REF!</v>
      </c>
      <c r="DL578" s="37" t="e">
        <f>IF(#REF!&gt;=$N577,1)</f>
        <v>#REF!</v>
      </c>
      <c r="DM578" s="37" t="e">
        <f>IF(#REF!&gt;=$N577,1)</f>
        <v>#REF!</v>
      </c>
      <c r="DN578" s="37" t="e">
        <f>IF(#REF!&gt;=$N577,1)</f>
        <v>#REF!</v>
      </c>
      <c r="DO578" s="37" t="e">
        <f>IF(#REF!&gt;=$N577,1)</f>
        <v>#REF!</v>
      </c>
      <c r="DP578" s="37" t="e">
        <f>IF(#REF!&gt;=$N577,1)</f>
        <v>#REF!</v>
      </c>
      <c r="DQ578" s="37" t="e">
        <f>IF(#REF!&gt;=$N577,1)</f>
        <v>#REF!</v>
      </c>
      <c r="DR578" s="37" t="e">
        <f>IF(#REF!&gt;=$N577,1)</f>
        <v>#REF!</v>
      </c>
      <c r="DS578" s="37" t="e">
        <f>IF(#REF!&gt;=$N577,1)</f>
        <v>#REF!</v>
      </c>
      <c r="DT578" s="37" t="e">
        <f>IF(#REF!&gt;=$N577,1)</f>
        <v>#REF!</v>
      </c>
      <c r="DU578" s="37" t="e">
        <f>IF(#REF!&gt;=$N577,1)</f>
        <v>#REF!</v>
      </c>
      <c r="DV578" s="37" t="e">
        <f>IF(#REF!&gt;=$N577,1)</f>
        <v>#REF!</v>
      </c>
      <c r="DW578" s="37" t="e">
        <f>IF(#REF!&gt;=$N577,1)</f>
        <v>#REF!</v>
      </c>
      <c r="DX578" s="37" t="e">
        <f>IF(#REF!&gt;=$N577,1)</f>
        <v>#REF!</v>
      </c>
      <c r="DY578" s="37" t="e">
        <f>IF(#REF!&gt;=$N577,1)</f>
        <v>#REF!</v>
      </c>
      <c r="DZ578" s="37" t="e">
        <f>IF(#REF!&gt;=$N577,1)</f>
        <v>#REF!</v>
      </c>
      <c r="EA578" s="37" t="e">
        <f>IF(#REF!&gt;=$N577,1)</f>
        <v>#REF!</v>
      </c>
    </row>
    <row r="579" spans="6:131" ht="15" x14ac:dyDescent="0.25">
      <c r="F579" s="4">
        <v>5</v>
      </c>
      <c r="G579" s="7">
        <v>0</v>
      </c>
      <c r="H579" s="8">
        <f t="shared" si="507"/>
        <v>1</v>
      </c>
      <c r="I579" s="8">
        <f>+Y586</f>
        <v>0</v>
      </c>
      <c r="J579" s="8">
        <f t="shared" si="508"/>
        <v>5</v>
      </c>
      <c r="K579" s="8">
        <f t="shared" si="509"/>
        <v>4.166666666666667</v>
      </c>
      <c r="L579" s="8">
        <f t="shared" si="512"/>
        <v>6</v>
      </c>
      <c r="M579" s="8">
        <f t="shared" si="513"/>
        <v>0.4898979485566356</v>
      </c>
      <c r="N579" s="39">
        <f>RANK(G580,$G$575:$G$584,1)</f>
        <v>1</v>
      </c>
      <c r="O579" s="42">
        <f>+CH586</f>
        <v>0</v>
      </c>
      <c r="P579" s="40">
        <f t="shared" si="510"/>
        <v>5</v>
      </c>
      <c r="Q579" s="40">
        <f t="shared" si="511"/>
        <v>4.166666666666667</v>
      </c>
      <c r="R579" s="40">
        <f t="shared" si="514"/>
        <v>6</v>
      </c>
      <c r="S579" s="40">
        <f t="shared" si="515"/>
        <v>-0.4898979485566356</v>
      </c>
      <c r="T579" s="4"/>
      <c r="U579" s="4"/>
      <c r="V579" s="43"/>
      <c r="W579" s="43"/>
      <c r="X579" s="43"/>
      <c r="Y579" s="43" t="b">
        <f>IF($H$579&gt;=$H578,1)</f>
        <v>0</v>
      </c>
      <c r="Z579" s="43" t="b">
        <f>IF($H$580&gt;=$H578,1)</f>
        <v>0</v>
      </c>
      <c r="AA579" s="43">
        <f t="shared" si="516"/>
        <v>1</v>
      </c>
      <c r="AB579" s="43" t="b">
        <f t="shared" si="517"/>
        <v>0</v>
      </c>
      <c r="AC579" s="43" t="b">
        <f t="shared" si="518"/>
        <v>0</v>
      </c>
      <c r="AD579" s="43" t="b">
        <f t="shared" si="519"/>
        <v>0</v>
      </c>
      <c r="AE579" s="43" t="e">
        <f>IF(#REF!&gt;=$H578,1)</f>
        <v>#REF!</v>
      </c>
      <c r="AF579" s="43" t="e">
        <f>IF(#REF!&gt;=$H578,1)</f>
        <v>#REF!</v>
      </c>
      <c r="AG579" s="43" t="e">
        <f>IF(#REF!&gt;=$H578,1)</f>
        <v>#REF!</v>
      </c>
      <c r="AH579" s="43" t="e">
        <f>IF(#REF!&gt;=$H578,1)</f>
        <v>#REF!</v>
      </c>
      <c r="AI579" s="43" t="e">
        <f>IF(#REF!&gt;=$H578,1)</f>
        <v>#REF!</v>
      </c>
      <c r="AJ579" s="43" t="e">
        <f>IF(#REF!&gt;=$H578,1)</f>
        <v>#REF!</v>
      </c>
      <c r="AK579" s="43" t="e">
        <f>IF(#REF!&gt;=$H578,1)</f>
        <v>#REF!</v>
      </c>
      <c r="AL579" s="43" t="e">
        <f>IF(#REF!&gt;=$H578,1)</f>
        <v>#REF!</v>
      </c>
      <c r="AM579" s="43" t="e">
        <f>IF(#REF!&gt;=$H578,1)</f>
        <v>#REF!</v>
      </c>
      <c r="AN579" s="43" t="e">
        <f>IF(#REF!&gt;=$H578,1)</f>
        <v>#REF!</v>
      </c>
      <c r="AO579" s="43" t="e">
        <f>IF(#REF!&gt;=$H578,1)</f>
        <v>#REF!</v>
      </c>
      <c r="AP579" s="43" t="e">
        <f>IF(#REF!&gt;=$H578,1)</f>
        <v>#REF!</v>
      </c>
      <c r="AQ579" s="43" t="e">
        <f>IF(#REF!&gt;=$H578,1)</f>
        <v>#REF!</v>
      </c>
      <c r="AR579" s="43" t="e">
        <f>IF(#REF!&gt;=$H578,1)</f>
        <v>#REF!</v>
      </c>
      <c r="AS579" s="43" t="e">
        <f>IF(#REF!&gt;=$H578,1)</f>
        <v>#REF!</v>
      </c>
      <c r="AT579" s="43" t="e">
        <f>IF(#REF!&gt;=$H578,1)</f>
        <v>#REF!</v>
      </c>
      <c r="AU579" s="43" t="e">
        <f>IF(#REF!&gt;=$H578,1)</f>
        <v>#REF!</v>
      </c>
      <c r="AV579" s="43" t="e">
        <f>IF(#REF!&gt;=$H578,1)</f>
        <v>#REF!</v>
      </c>
      <c r="AW579" s="43" t="e">
        <f>IF(#REF!&gt;=$H578,1)</f>
        <v>#REF!</v>
      </c>
      <c r="AX579" s="43" t="e">
        <f>IF(#REF!&gt;=$H578,1)</f>
        <v>#REF!</v>
      </c>
      <c r="AY579" s="43" t="e">
        <f>IF(#REF!&gt;=$H578,1)</f>
        <v>#REF!</v>
      </c>
      <c r="AZ579" s="43" t="e">
        <f>IF(#REF!&gt;=$H578,1)</f>
        <v>#REF!</v>
      </c>
      <c r="BA579" s="43" t="e">
        <f>IF(#REF!&gt;=$H578,1)</f>
        <v>#REF!</v>
      </c>
      <c r="BB579" s="43" t="e">
        <f>IF(#REF!&gt;=$H578,1)</f>
        <v>#REF!</v>
      </c>
      <c r="BC579" s="43" t="e">
        <f>IF(#REF!&gt;=$H578,1)</f>
        <v>#REF!</v>
      </c>
      <c r="BD579" s="43" t="e">
        <f>IF(#REF!&gt;=$H578,1)</f>
        <v>#REF!</v>
      </c>
      <c r="BE579" s="43" t="e">
        <f>IF(#REF!&gt;=$H578,1)</f>
        <v>#REF!</v>
      </c>
      <c r="BF579" s="43" t="e">
        <f>IF(#REF!&gt;=$H578,1)</f>
        <v>#REF!</v>
      </c>
      <c r="BG579" s="43" t="e">
        <f>IF(#REF!&gt;=$H578,1)</f>
        <v>#REF!</v>
      </c>
      <c r="BH579" s="43" t="e">
        <f>IF(#REF!&gt;=$H578,1)</f>
        <v>#REF!</v>
      </c>
      <c r="BI579" s="43" t="e">
        <f>IF(#REF!&gt;=$H578,1)</f>
        <v>#REF!</v>
      </c>
      <c r="BJ579" s="43" t="e">
        <f>IF(#REF!&gt;=$H578,1)</f>
        <v>#REF!</v>
      </c>
      <c r="BK579" s="43" t="e">
        <f>IF(#REF!&gt;=$H578,1)</f>
        <v>#REF!</v>
      </c>
      <c r="BL579" s="43" t="e">
        <f>IF(#REF!&gt;=$H578,1)</f>
        <v>#REF!</v>
      </c>
      <c r="BM579" s="43" t="e">
        <f>IF(#REF!&gt;=$H578,1)</f>
        <v>#REF!</v>
      </c>
      <c r="BN579" s="43" t="e">
        <f>IF(#REF!&gt;=$H578,1)</f>
        <v>#REF!</v>
      </c>
      <c r="BO579" s="43" t="e">
        <f>IF(#REF!&gt;=$H578,1)</f>
        <v>#REF!</v>
      </c>
      <c r="BP579" s="43" t="e">
        <f>IF(#REF!&gt;=$H578,1)</f>
        <v>#REF!</v>
      </c>
      <c r="BQ579" s="43" t="e">
        <f>IF(#REF!&gt;=$H578,1)</f>
        <v>#REF!</v>
      </c>
      <c r="BR579" s="43" t="e">
        <f>IF(#REF!&gt;=$H578,1)</f>
        <v>#REF!</v>
      </c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37"/>
      <c r="CF579" s="37"/>
      <c r="CG579" s="37"/>
      <c r="CH579" s="37" t="b">
        <f>IF($N$579&gt;=$N578,1)</f>
        <v>0</v>
      </c>
      <c r="CI579" s="37" t="b">
        <f>IF($N$580&gt;=$N578,1)</f>
        <v>0</v>
      </c>
      <c r="CJ579" s="37">
        <f t="shared" si="520"/>
        <v>1</v>
      </c>
      <c r="CK579" s="37" t="b">
        <f t="shared" si="521"/>
        <v>0</v>
      </c>
      <c r="CL579" s="37" t="b">
        <f t="shared" si="522"/>
        <v>0</v>
      </c>
      <c r="CM579" s="37" t="b">
        <f t="shared" si="523"/>
        <v>0</v>
      </c>
      <c r="CN579" s="37" t="e">
        <f>IF(#REF!&gt;=$N578,1)</f>
        <v>#REF!</v>
      </c>
      <c r="CO579" s="37" t="e">
        <f>IF(#REF!&gt;=$N578,1)</f>
        <v>#REF!</v>
      </c>
      <c r="CP579" s="37" t="e">
        <f>IF(#REF!&gt;=$N578,1)</f>
        <v>#REF!</v>
      </c>
      <c r="CQ579" s="37" t="e">
        <f>IF(#REF!&gt;=$N578,1)</f>
        <v>#REF!</v>
      </c>
      <c r="CR579" s="37" t="e">
        <f>IF(#REF!&gt;=$N578,1)</f>
        <v>#REF!</v>
      </c>
      <c r="CS579" s="37" t="e">
        <f>IF(#REF!&gt;=$N578,1)</f>
        <v>#REF!</v>
      </c>
      <c r="CT579" s="37" t="e">
        <f>IF(#REF!&gt;=$N578,1)</f>
        <v>#REF!</v>
      </c>
      <c r="CU579" s="37" t="e">
        <f>IF(#REF!&gt;=$N578,1)</f>
        <v>#REF!</v>
      </c>
      <c r="CV579" s="37" t="e">
        <f>IF(#REF!&gt;=$N578,1)</f>
        <v>#REF!</v>
      </c>
      <c r="CW579" s="37" t="e">
        <f>IF(#REF!&gt;=$N578,1)</f>
        <v>#REF!</v>
      </c>
      <c r="CX579" s="37" t="e">
        <f>IF(#REF!&gt;=$N578,1)</f>
        <v>#REF!</v>
      </c>
      <c r="CY579" s="37" t="e">
        <f>IF(#REF!&gt;=$N578,1)</f>
        <v>#REF!</v>
      </c>
      <c r="CZ579" s="37" t="e">
        <f>IF(#REF!&gt;=$N578,1)</f>
        <v>#REF!</v>
      </c>
      <c r="DA579" s="37" t="e">
        <f>IF(#REF!&gt;=$N578,1)</f>
        <v>#REF!</v>
      </c>
      <c r="DB579" s="37" t="e">
        <f>IF(#REF!&gt;=$N578,1)</f>
        <v>#REF!</v>
      </c>
      <c r="DC579" s="37" t="e">
        <f>IF(#REF!&gt;=$N578,1)</f>
        <v>#REF!</v>
      </c>
      <c r="DD579" s="37" t="e">
        <f>IF(#REF!&gt;=$N578,1)</f>
        <v>#REF!</v>
      </c>
      <c r="DE579" s="37" t="e">
        <f>IF(#REF!&gt;=$N578,1)</f>
        <v>#REF!</v>
      </c>
      <c r="DF579" s="37" t="e">
        <f>IF(#REF!&gt;=$N578,1)</f>
        <v>#REF!</v>
      </c>
      <c r="DG579" s="37" t="e">
        <f>IF(#REF!&gt;=$N578,1)</f>
        <v>#REF!</v>
      </c>
      <c r="DH579" s="37" t="e">
        <f>IF(#REF!&gt;=$N578,1)</f>
        <v>#REF!</v>
      </c>
      <c r="DI579" s="37" t="e">
        <f>IF(#REF!&gt;=$N578,1)</f>
        <v>#REF!</v>
      </c>
      <c r="DJ579" s="37" t="e">
        <f>IF(#REF!&gt;=$N578,1)</f>
        <v>#REF!</v>
      </c>
      <c r="DK579" s="37" t="e">
        <f>IF(#REF!&gt;=$N578,1)</f>
        <v>#REF!</v>
      </c>
      <c r="DL579" s="37" t="e">
        <f>IF(#REF!&gt;=$N578,1)</f>
        <v>#REF!</v>
      </c>
      <c r="DM579" s="37" t="e">
        <f>IF(#REF!&gt;=$N578,1)</f>
        <v>#REF!</v>
      </c>
      <c r="DN579" s="37" t="e">
        <f>IF(#REF!&gt;=$N578,1)</f>
        <v>#REF!</v>
      </c>
      <c r="DO579" s="37" t="e">
        <f>IF(#REF!&gt;=$N578,1)</f>
        <v>#REF!</v>
      </c>
      <c r="DP579" s="37" t="e">
        <f>IF(#REF!&gt;=$N578,1)</f>
        <v>#REF!</v>
      </c>
      <c r="DQ579" s="37" t="e">
        <f>IF(#REF!&gt;=$N578,1)</f>
        <v>#REF!</v>
      </c>
      <c r="DR579" s="37" t="e">
        <f>IF(#REF!&gt;=$N578,1)</f>
        <v>#REF!</v>
      </c>
      <c r="DS579" s="37" t="e">
        <f>IF(#REF!&gt;=$N578,1)</f>
        <v>#REF!</v>
      </c>
      <c r="DT579" s="37" t="e">
        <f>IF(#REF!&gt;=$N578,1)</f>
        <v>#REF!</v>
      </c>
      <c r="DU579" s="37" t="e">
        <f>IF(#REF!&gt;=$N578,1)</f>
        <v>#REF!</v>
      </c>
      <c r="DV579" s="37" t="e">
        <f>IF(#REF!&gt;=$N578,1)</f>
        <v>#REF!</v>
      </c>
      <c r="DW579" s="37" t="e">
        <f>IF(#REF!&gt;=$N578,1)</f>
        <v>#REF!</v>
      </c>
      <c r="DX579" s="37" t="e">
        <f>IF(#REF!&gt;=$N578,1)</f>
        <v>#REF!</v>
      </c>
      <c r="DY579" s="37" t="e">
        <f>IF(#REF!&gt;=$N578,1)</f>
        <v>#REF!</v>
      </c>
      <c r="DZ579" s="37" t="e">
        <f>IF(#REF!&gt;=$N578,1)</f>
        <v>#REF!</v>
      </c>
      <c r="EA579" s="37" t="e">
        <f>IF(#REF!&gt;=$N578,1)</f>
        <v>#REF!</v>
      </c>
    </row>
    <row r="580" spans="6:131" ht="15" x14ac:dyDescent="0.25">
      <c r="F580" s="4">
        <v>6</v>
      </c>
      <c r="G580" s="7">
        <v>0</v>
      </c>
      <c r="H580" s="8">
        <f t="shared" si="507"/>
        <v>1</v>
      </c>
      <c r="I580" s="8">
        <f>+Z586</f>
        <v>1</v>
      </c>
      <c r="J580" s="8">
        <f t="shared" si="508"/>
        <v>7.5</v>
      </c>
      <c r="K580" s="8">
        <f t="shared" si="509"/>
        <v>7.083333333333333</v>
      </c>
      <c r="L580" s="8">
        <f t="shared" si="512"/>
        <v>7</v>
      </c>
      <c r="M580" s="8">
        <f t="shared" si="513"/>
        <v>-0.18786728732554486</v>
      </c>
      <c r="N580" s="39">
        <f>RANK(G579,$G$575:$G$584,1)</f>
        <v>1</v>
      </c>
      <c r="O580" s="42">
        <f>+CI586</f>
        <v>1</v>
      </c>
      <c r="P580" s="40">
        <f t="shared" si="510"/>
        <v>7.5</v>
      </c>
      <c r="Q580" s="40">
        <f t="shared" si="511"/>
        <v>7.083333333333333</v>
      </c>
      <c r="R580" s="40">
        <f t="shared" si="514"/>
        <v>7</v>
      </c>
      <c r="S580" s="40">
        <f t="shared" si="515"/>
        <v>0.18786728732554486</v>
      </c>
      <c r="T580" s="4"/>
      <c r="U580" s="4"/>
      <c r="V580" s="43"/>
      <c r="W580" s="43"/>
      <c r="X580" s="43"/>
      <c r="Y580" s="43"/>
      <c r="Z580" s="43">
        <f>IF($H$580&gt;=$H579,1)</f>
        <v>1</v>
      </c>
      <c r="AA580" s="43">
        <f t="shared" si="516"/>
        <v>1</v>
      </c>
      <c r="AB580" s="43">
        <f t="shared" si="517"/>
        <v>1</v>
      </c>
      <c r="AC580" s="43">
        <f t="shared" si="518"/>
        <v>1</v>
      </c>
      <c r="AD580" s="43">
        <f t="shared" si="519"/>
        <v>1</v>
      </c>
      <c r="AE580" s="43" t="e">
        <f>IF(#REF!&gt;=$H579,1)</f>
        <v>#REF!</v>
      </c>
      <c r="AF580" s="43" t="e">
        <f>IF(#REF!&gt;=$H579,1)</f>
        <v>#REF!</v>
      </c>
      <c r="AG580" s="43" t="e">
        <f>IF(#REF!&gt;=$H579,1)</f>
        <v>#REF!</v>
      </c>
      <c r="AH580" s="43" t="e">
        <f>IF(#REF!&gt;=$H579,1)</f>
        <v>#REF!</v>
      </c>
      <c r="AI580" s="43" t="e">
        <f>IF(#REF!&gt;=$H579,1)</f>
        <v>#REF!</v>
      </c>
      <c r="AJ580" s="43" t="e">
        <f>IF(#REF!&gt;=$H579,1)</f>
        <v>#REF!</v>
      </c>
      <c r="AK580" s="43" t="e">
        <f>IF(#REF!&gt;=$H579,1)</f>
        <v>#REF!</v>
      </c>
      <c r="AL580" s="43" t="e">
        <f>IF(#REF!&gt;=$H579,1)</f>
        <v>#REF!</v>
      </c>
      <c r="AM580" s="43" t="e">
        <f>IF(#REF!&gt;=$H579,1)</f>
        <v>#REF!</v>
      </c>
      <c r="AN580" s="43" t="e">
        <f>IF(#REF!&gt;=$H579,1)</f>
        <v>#REF!</v>
      </c>
      <c r="AO580" s="43" t="e">
        <f>IF(#REF!&gt;=$H579,1)</f>
        <v>#REF!</v>
      </c>
      <c r="AP580" s="43" t="e">
        <f>IF(#REF!&gt;=$H579,1)</f>
        <v>#REF!</v>
      </c>
      <c r="AQ580" s="43" t="e">
        <f>IF(#REF!&gt;=$H579,1)</f>
        <v>#REF!</v>
      </c>
      <c r="AR580" s="43" t="e">
        <f>IF(#REF!&gt;=$H579,1)</f>
        <v>#REF!</v>
      </c>
      <c r="AS580" s="43" t="e">
        <f>IF(#REF!&gt;=$H579,1)</f>
        <v>#REF!</v>
      </c>
      <c r="AT580" s="43" t="e">
        <f>IF(#REF!&gt;=$H579,1)</f>
        <v>#REF!</v>
      </c>
      <c r="AU580" s="43" t="e">
        <f>IF(#REF!&gt;=$H579,1)</f>
        <v>#REF!</v>
      </c>
      <c r="AV580" s="43" t="e">
        <f>IF(#REF!&gt;=$H579,1)</f>
        <v>#REF!</v>
      </c>
      <c r="AW580" s="43" t="e">
        <f>IF(#REF!&gt;=$H579,1)</f>
        <v>#REF!</v>
      </c>
      <c r="AX580" s="43" t="e">
        <f>IF(#REF!&gt;=$H579,1)</f>
        <v>#REF!</v>
      </c>
      <c r="AY580" s="43" t="e">
        <f>IF(#REF!&gt;=$H579,1)</f>
        <v>#REF!</v>
      </c>
      <c r="AZ580" s="43" t="e">
        <f>IF(#REF!&gt;=$H579,1)</f>
        <v>#REF!</v>
      </c>
      <c r="BA580" s="43" t="e">
        <f>IF(#REF!&gt;=$H579,1)</f>
        <v>#REF!</v>
      </c>
      <c r="BB580" s="43" t="e">
        <f>IF(#REF!&gt;=$H579,1)</f>
        <v>#REF!</v>
      </c>
      <c r="BC580" s="43" t="e">
        <f>IF(#REF!&gt;=$H579,1)</f>
        <v>#REF!</v>
      </c>
      <c r="BD580" s="43" t="e">
        <f>IF(#REF!&gt;=$H579,1)</f>
        <v>#REF!</v>
      </c>
      <c r="BE580" s="43" t="e">
        <f>IF(#REF!&gt;=$H579,1)</f>
        <v>#REF!</v>
      </c>
      <c r="BF580" s="43" t="e">
        <f>IF(#REF!&gt;=$H579,1)</f>
        <v>#REF!</v>
      </c>
      <c r="BG580" s="43" t="e">
        <f>IF(#REF!&gt;=$H579,1)</f>
        <v>#REF!</v>
      </c>
      <c r="BH580" s="43" t="e">
        <f>IF(#REF!&gt;=$H579,1)</f>
        <v>#REF!</v>
      </c>
      <c r="BI580" s="43" t="e">
        <f>IF(#REF!&gt;=$H579,1)</f>
        <v>#REF!</v>
      </c>
      <c r="BJ580" s="43" t="e">
        <f>IF(#REF!&gt;=$H579,1)</f>
        <v>#REF!</v>
      </c>
      <c r="BK580" s="43" t="e">
        <f>IF(#REF!&gt;=$H579,1)</f>
        <v>#REF!</v>
      </c>
      <c r="BL580" s="43" t="e">
        <f>IF(#REF!&gt;=$H579,1)</f>
        <v>#REF!</v>
      </c>
      <c r="BM580" s="43" t="e">
        <f>IF(#REF!&gt;=$H579,1)</f>
        <v>#REF!</v>
      </c>
      <c r="BN580" s="43" t="e">
        <f>IF(#REF!&gt;=$H579,1)</f>
        <v>#REF!</v>
      </c>
      <c r="BO580" s="43" t="e">
        <f>IF(#REF!&gt;=$H579,1)</f>
        <v>#REF!</v>
      </c>
      <c r="BP580" s="43" t="e">
        <f>IF(#REF!&gt;=$H579,1)</f>
        <v>#REF!</v>
      </c>
      <c r="BQ580" s="43" t="e">
        <f>IF(#REF!&gt;=$H579,1)</f>
        <v>#REF!</v>
      </c>
      <c r="BR580" s="43" t="e">
        <f>IF(#REF!&gt;=$H579,1)</f>
        <v>#REF!</v>
      </c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37"/>
      <c r="CF580" s="37"/>
      <c r="CG580" s="37"/>
      <c r="CH580" s="37"/>
      <c r="CI580" s="37">
        <f>IF($N$580&gt;=$N579,1)</f>
        <v>1</v>
      </c>
      <c r="CJ580" s="37">
        <f t="shared" si="520"/>
        <v>1</v>
      </c>
      <c r="CK580" s="37">
        <f t="shared" si="521"/>
        <v>1</v>
      </c>
      <c r="CL580" s="37">
        <f t="shared" si="522"/>
        <v>1</v>
      </c>
      <c r="CM580" s="37">
        <f t="shared" si="523"/>
        <v>1</v>
      </c>
      <c r="CN580" s="37" t="e">
        <f>IF(#REF!&gt;=$N579,1)</f>
        <v>#REF!</v>
      </c>
      <c r="CO580" s="37" t="e">
        <f>IF(#REF!&gt;=$N579,1)</f>
        <v>#REF!</v>
      </c>
      <c r="CP580" s="37" t="e">
        <f>IF(#REF!&gt;=$N579,1)</f>
        <v>#REF!</v>
      </c>
      <c r="CQ580" s="37" t="e">
        <f>IF(#REF!&gt;=$N579,1)</f>
        <v>#REF!</v>
      </c>
      <c r="CR580" s="37" t="e">
        <f>IF(#REF!&gt;=$N579,1)</f>
        <v>#REF!</v>
      </c>
      <c r="CS580" s="37" t="e">
        <f>IF(#REF!&gt;=$N579,1)</f>
        <v>#REF!</v>
      </c>
      <c r="CT580" s="37" t="e">
        <f>IF(#REF!&gt;=$N579,1)</f>
        <v>#REF!</v>
      </c>
      <c r="CU580" s="37" t="e">
        <f>IF(#REF!&gt;=$N579,1)</f>
        <v>#REF!</v>
      </c>
      <c r="CV580" s="37" t="e">
        <f>IF(#REF!&gt;=$N579,1)</f>
        <v>#REF!</v>
      </c>
      <c r="CW580" s="37" t="e">
        <f>IF(#REF!&gt;=$N579,1)</f>
        <v>#REF!</v>
      </c>
      <c r="CX580" s="37" t="e">
        <f>IF(#REF!&gt;=$N579,1)</f>
        <v>#REF!</v>
      </c>
      <c r="CY580" s="37" t="e">
        <f>IF(#REF!&gt;=$N579,1)</f>
        <v>#REF!</v>
      </c>
      <c r="CZ580" s="37" t="e">
        <f>IF(#REF!&gt;=$N579,1)</f>
        <v>#REF!</v>
      </c>
      <c r="DA580" s="37" t="e">
        <f>IF(#REF!&gt;=$N579,1)</f>
        <v>#REF!</v>
      </c>
      <c r="DB580" s="37" t="e">
        <f>IF(#REF!&gt;=$N579,1)</f>
        <v>#REF!</v>
      </c>
      <c r="DC580" s="37" t="e">
        <f>IF(#REF!&gt;=$N579,1)</f>
        <v>#REF!</v>
      </c>
      <c r="DD580" s="37" t="e">
        <f>IF(#REF!&gt;=$N579,1)</f>
        <v>#REF!</v>
      </c>
      <c r="DE580" s="37" t="e">
        <f>IF(#REF!&gt;=$N579,1)</f>
        <v>#REF!</v>
      </c>
      <c r="DF580" s="37" t="e">
        <f>IF(#REF!&gt;=$N579,1)</f>
        <v>#REF!</v>
      </c>
      <c r="DG580" s="37" t="e">
        <f>IF(#REF!&gt;=$N579,1)</f>
        <v>#REF!</v>
      </c>
      <c r="DH580" s="37" t="e">
        <f>IF(#REF!&gt;=$N579,1)</f>
        <v>#REF!</v>
      </c>
      <c r="DI580" s="37" t="e">
        <f>IF(#REF!&gt;=$N579,1)</f>
        <v>#REF!</v>
      </c>
      <c r="DJ580" s="37" t="e">
        <f>IF(#REF!&gt;=$N579,1)</f>
        <v>#REF!</v>
      </c>
      <c r="DK580" s="37" t="e">
        <f>IF(#REF!&gt;=$N579,1)</f>
        <v>#REF!</v>
      </c>
      <c r="DL580" s="37" t="e">
        <f>IF(#REF!&gt;=$N579,1)</f>
        <v>#REF!</v>
      </c>
      <c r="DM580" s="37" t="e">
        <f>IF(#REF!&gt;=$N579,1)</f>
        <v>#REF!</v>
      </c>
      <c r="DN580" s="37" t="e">
        <f>IF(#REF!&gt;=$N579,1)</f>
        <v>#REF!</v>
      </c>
      <c r="DO580" s="37" t="e">
        <f>IF(#REF!&gt;=$N579,1)</f>
        <v>#REF!</v>
      </c>
      <c r="DP580" s="37" t="e">
        <f>IF(#REF!&gt;=$N579,1)</f>
        <v>#REF!</v>
      </c>
      <c r="DQ580" s="37" t="e">
        <f>IF(#REF!&gt;=$N579,1)</f>
        <v>#REF!</v>
      </c>
      <c r="DR580" s="37" t="e">
        <f>IF(#REF!&gt;=$N579,1)</f>
        <v>#REF!</v>
      </c>
      <c r="DS580" s="37" t="e">
        <f>IF(#REF!&gt;=$N579,1)</f>
        <v>#REF!</v>
      </c>
      <c r="DT580" s="37" t="e">
        <f>IF(#REF!&gt;=$N579,1)</f>
        <v>#REF!</v>
      </c>
      <c r="DU580" s="37" t="e">
        <f>IF(#REF!&gt;=$N579,1)</f>
        <v>#REF!</v>
      </c>
      <c r="DV580" s="37" t="e">
        <f>IF(#REF!&gt;=$N579,1)</f>
        <v>#REF!</v>
      </c>
      <c r="DW580" s="37" t="e">
        <f>IF(#REF!&gt;=$N579,1)</f>
        <v>#REF!</v>
      </c>
      <c r="DX580" s="37" t="e">
        <f>IF(#REF!&gt;=$N579,1)</f>
        <v>#REF!</v>
      </c>
      <c r="DY580" s="37" t="e">
        <f>IF(#REF!&gt;=$N579,1)</f>
        <v>#REF!</v>
      </c>
      <c r="DZ580" s="37" t="e">
        <f>IF(#REF!&gt;=$N579,1)</f>
        <v>#REF!</v>
      </c>
      <c r="EA580" s="37" t="e">
        <f>IF(#REF!&gt;=$N579,1)</f>
        <v>#REF!</v>
      </c>
    </row>
    <row r="581" spans="6:131" ht="15" x14ac:dyDescent="0.25">
      <c r="F581" s="4">
        <v>7</v>
      </c>
      <c r="G581" s="7">
        <v>6</v>
      </c>
      <c r="H581" s="8">
        <f t="shared" si="507"/>
        <v>9</v>
      </c>
      <c r="I581" s="8">
        <f>+AA586</f>
        <v>6</v>
      </c>
      <c r="J581" s="8">
        <f t="shared" si="508"/>
        <v>10.5</v>
      </c>
      <c r="K581" s="8">
        <f t="shared" si="509"/>
        <v>11.083333333333334</v>
      </c>
      <c r="L581" s="8">
        <f t="shared" si="512"/>
        <v>13</v>
      </c>
      <c r="M581" s="8">
        <f t="shared" si="513"/>
        <v>0.75093926148263823</v>
      </c>
      <c r="N581" s="39">
        <f>RANK(G578,$G$575:$G$584,1)</f>
        <v>9</v>
      </c>
      <c r="O581" s="42">
        <f>+CJ586</f>
        <v>6</v>
      </c>
      <c r="P581" s="40">
        <f t="shared" si="510"/>
        <v>10.5</v>
      </c>
      <c r="Q581" s="40">
        <f t="shared" si="511"/>
        <v>11.083333333333334</v>
      </c>
      <c r="R581" s="40">
        <f t="shared" si="514"/>
        <v>13</v>
      </c>
      <c r="S581" s="40">
        <f t="shared" si="515"/>
        <v>-0.75093926148263823</v>
      </c>
      <c r="T581" s="4"/>
      <c r="U581" s="4"/>
      <c r="V581" s="43"/>
      <c r="W581" s="43"/>
      <c r="X581" s="43"/>
      <c r="Y581" s="43"/>
      <c r="Z581" s="43"/>
      <c r="AA581" s="43">
        <f t="shared" si="516"/>
        <v>1</v>
      </c>
      <c r="AB581" s="43">
        <f t="shared" si="517"/>
        <v>1</v>
      </c>
      <c r="AC581" s="43">
        <f t="shared" si="518"/>
        <v>1</v>
      </c>
      <c r="AD581" s="43">
        <f t="shared" si="519"/>
        <v>1</v>
      </c>
      <c r="AE581" s="43" t="e">
        <f>IF(#REF!&gt;=$H580,1)</f>
        <v>#REF!</v>
      </c>
      <c r="AF581" s="43" t="e">
        <f>IF(#REF!&gt;=$H580,1)</f>
        <v>#REF!</v>
      </c>
      <c r="AG581" s="43" t="e">
        <f>IF(#REF!&gt;=$H580,1)</f>
        <v>#REF!</v>
      </c>
      <c r="AH581" s="43" t="e">
        <f>IF(#REF!&gt;=$H580,1)</f>
        <v>#REF!</v>
      </c>
      <c r="AI581" s="43" t="e">
        <f>IF(#REF!&gt;=$H580,1)</f>
        <v>#REF!</v>
      </c>
      <c r="AJ581" s="43" t="e">
        <f>IF(#REF!&gt;=$H580,1)</f>
        <v>#REF!</v>
      </c>
      <c r="AK581" s="43" t="e">
        <f>IF(#REF!&gt;=$H580,1)</f>
        <v>#REF!</v>
      </c>
      <c r="AL581" s="43" t="e">
        <f>IF(#REF!&gt;=$H580,1)</f>
        <v>#REF!</v>
      </c>
      <c r="AM581" s="43" t="e">
        <f>IF(#REF!&gt;=$H580,1)</f>
        <v>#REF!</v>
      </c>
      <c r="AN581" s="43" t="e">
        <f>IF(#REF!&gt;=$H580,1)</f>
        <v>#REF!</v>
      </c>
      <c r="AO581" s="43" t="e">
        <f>IF(#REF!&gt;=$H580,1)</f>
        <v>#REF!</v>
      </c>
      <c r="AP581" s="43" t="e">
        <f>IF(#REF!&gt;=$H580,1)</f>
        <v>#REF!</v>
      </c>
      <c r="AQ581" s="43" t="e">
        <f>IF(#REF!&gt;=$H580,1)</f>
        <v>#REF!</v>
      </c>
      <c r="AR581" s="43" t="e">
        <f>IF(#REF!&gt;=$H580,1)</f>
        <v>#REF!</v>
      </c>
      <c r="AS581" s="43" t="e">
        <f>IF(#REF!&gt;=$H580,1)</f>
        <v>#REF!</v>
      </c>
      <c r="AT581" s="43" t="e">
        <f>IF(#REF!&gt;=$H580,1)</f>
        <v>#REF!</v>
      </c>
      <c r="AU581" s="43" t="e">
        <f>IF(#REF!&gt;=$H580,1)</f>
        <v>#REF!</v>
      </c>
      <c r="AV581" s="43" t="e">
        <f>IF(#REF!&gt;=$H580,1)</f>
        <v>#REF!</v>
      </c>
      <c r="AW581" s="43" t="e">
        <f>IF(#REF!&gt;=$H580,1)</f>
        <v>#REF!</v>
      </c>
      <c r="AX581" s="43" t="e">
        <f>IF(#REF!&gt;=$H580,1)</f>
        <v>#REF!</v>
      </c>
      <c r="AY581" s="43" t="e">
        <f>IF(#REF!&gt;=$H580,1)</f>
        <v>#REF!</v>
      </c>
      <c r="AZ581" s="43" t="e">
        <f>IF(#REF!&gt;=$H580,1)</f>
        <v>#REF!</v>
      </c>
      <c r="BA581" s="43" t="e">
        <f>IF(#REF!&gt;=$H580,1)</f>
        <v>#REF!</v>
      </c>
      <c r="BB581" s="43" t="e">
        <f>IF(#REF!&gt;=$H580,1)</f>
        <v>#REF!</v>
      </c>
      <c r="BC581" s="43" t="e">
        <f>IF(#REF!&gt;=$H580,1)</f>
        <v>#REF!</v>
      </c>
      <c r="BD581" s="43" t="e">
        <f>IF(#REF!&gt;=$H580,1)</f>
        <v>#REF!</v>
      </c>
      <c r="BE581" s="43" t="e">
        <f>IF(#REF!&gt;=$H580,1)</f>
        <v>#REF!</v>
      </c>
      <c r="BF581" s="43" t="e">
        <f>IF(#REF!&gt;=$H580,1)</f>
        <v>#REF!</v>
      </c>
      <c r="BG581" s="43" t="e">
        <f>IF(#REF!&gt;=$H580,1)</f>
        <v>#REF!</v>
      </c>
      <c r="BH581" s="43" t="e">
        <f>IF(#REF!&gt;=$H580,1)</f>
        <v>#REF!</v>
      </c>
      <c r="BI581" s="43" t="e">
        <f>IF(#REF!&gt;=$H580,1)</f>
        <v>#REF!</v>
      </c>
      <c r="BJ581" s="43" t="e">
        <f>IF(#REF!&gt;=$H580,1)</f>
        <v>#REF!</v>
      </c>
      <c r="BK581" s="43" t="e">
        <f>IF(#REF!&gt;=$H580,1)</f>
        <v>#REF!</v>
      </c>
      <c r="BL581" s="43" t="e">
        <f>IF(#REF!&gt;=$H580,1)</f>
        <v>#REF!</v>
      </c>
      <c r="BM581" s="43" t="e">
        <f>IF(#REF!&gt;=$H580,1)</f>
        <v>#REF!</v>
      </c>
      <c r="BN581" s="43" t="e">
        <f>IF(#REF!&gt;=$H580,1)</f>
        <v>#REF!</v>
      </c>
      <c r="BO581" s="43" t="e">
        <f>IF(#REF!&gt;=$H580,1)</f>
        <v>#REF!</v>
      </c>
      <c r="BP581" s="43" t="e">
        <f>IF(#REF!&gt;=$H580,1)</f>
        <v>#REF!</v>
      </c>
      <c r="BQ581" s="43" t="e">
        <f>IF(#REF!&gt;=$H580,1)</f>
        <v>#REF!</v>
      </c>
      <c r="BR581" s="43" t="e">
        <f>IF(#REF!&gt;=$H580,1)</f>
        <v>#REF!</v>
      </c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37"/>
      <c r="CF581" s="37"/>
      <c r="CG581" s="37"/>
      <c r="CH581" s="37"/>
      <c r="CI581" s="37"/>
      <c r="CJ581" s="37">
        <f t="shared" si="520"/>
        <v>1</v>
      </c>
      <c r="CK581" s="37">
        <f t="shared" si="521"/>
        <v>1</v>
      </c>
      <c r="CL581" s="37">
        <f t="shared" si="522"/>
        <v>1</v>
      </c>
      <c r="CM581" s="37">
        <f t="shared" si="523"/>
        <v>1</v>
      </c>
      <c r="CN581" s="37" t="e">
        <f>IF(#REF!&gt;=$N580,1)</f>
        <v>#REF!</v>
      </c>
      <c r="CO581" s="37" t="e">
        <f>IF(#REF!&gt;=$N580,1)</f>
        <v>#REF!</v>
      </c>
      <c r="CP581" s="37" t="e">
        <f>IF(#REF!&gt;=$N580,1)</f>
        <v>#REF!</v>
      </c>
      <c r="CQ581" s="37" t="e">
        <f>IF(#REF!&gt;=$N580,1)</f>
        <v>#REF!</v>
      </c>
      <c r="CR581" s="37" t="e">
        <f>IF(#REF!&gt;=$N580,1)</f>
        <v>#REF!</v>
      </c>
      <c r="CS581" s="37" t="e">
        <f>IF(#REF!&gt;=$N580,1)</f>
        <v>#REF!</v>
      </c>
      <c r="CT581" s="37" t="e">
        <f>IF(#REF!&gt;=$N580,1)</f>
        <v>#REF!</v>
      </c>
      <c r="CU581" s="37" t="e">
        <f>IF(#REF!&gt;=$N580,1)</f>
        <v>#REF!</v>
      </c>
      <c r="CV581" s="37" t="e">
        <f>IF(#REF!&gt;=$N580,1)</f>
        <v>#REF!</v>
      </c>
      <c r="CW581" s="37" t="e">
        <f>IF(#REF!&gt;=$N580,1)</f>
        <v>#REF!</v>
      </c>
      <c r="CX581" s="37" t="e">
        <f>IF(#REF!&gt;=$N580,1)</f>
        <v>#REF!</v>
      </c>
      <c r="CY581" s="37" t="e">
        <f>IF(#REF!&gt;=$N580,1)</f>
        <v>#REF!</v>
      </c>
      <c r="CZ581" s="37" t="e">
        <f>IF(#REF!&gt;=$N580,1)</f>
        <v>#REF!</v>
      </c>
      <c r="DA581" s="37" t="e">
        <f>IF(#REF!&gt;=$N580,1)</f>
        <v>#REF!</v>
      </c>
      <c r="DB581" s="37" t="e">
        <f>IF(#REF!&gt;=$N580,1)</f>
        <v>#REF!</v>
      </c>
      <c r="DC581" s="37" t="e">
        <f>IF(#REF!&gt;=$N580,1)</f>
        <v>#REF!</v>
      </c>
      <c r="DD581" s="37" t="e">
        <f>IF(#REF!&gt;=$N580,1)</f>
        <v>#REF!</v>
      </c>
      <c r="DE581" s="37" t="e">
        <f>IF(#REF!&gt;=$N580,1)</f>
        <v>#REF!</v>
      </c>
      <c r="DF581" s="37" t="e">
        <f>IF(#REF!&gt;=$N580,1)</f>
        <v>#REF!</v>
      </c>
      <c r="DG581" s="37" t="e">
        <f>IF(#REF!&gt;=$N580,1)</f>
        <v>#REF!</v>
      </c>
      <c r="DH581" s="37" t="e">
        <f>IF(#REF!&gt;=$N580,1)</f>
        <v>#REF!</v>
      </c>
      <c r="DI581" s="37" t="e">
        <f>IF(#REF!&gt;=$N580,1)</f>
        <v>#REF!</v>
      </c>
      <c r="DJ581" s="37" t="e">
        <f>IF(#REF!&gt;=$N580,1)</f>
        <v>#REF!</v>
      </c>
      <c r="DK581" s="37" t="e">
        <f>IF(#REF!&gt;=$N580,1)</f>
        <v>#REF!</v>
      </c>
      <c r="DL581" s="37" t="e">
        <f>IF(#REF!&gt;=$N580,1)</f>
        <v>#REF!</v>
      </c>
      <c r="DM581" s="37" t="e">
        <f>IF(#REF!&gt;=$N580,1)</f>
        <v>#REF!</v>
      </c>
      <c r="DN581" s="37" t="e">
        <f>IF(#REF!&gt;=$N580,1)</f>
        <v>#REF!</v>
      </c>
      <c r="DO581" s="37" t="e">
        <f>IF(#REF!&gt;=$N580,1)</f>
        <v>#REF!</v>
      </c>
      <c r="DP581" s="37" t="e">
        <f>IF(#REF!&gt;=$N580,1)</f>
        <v>#REF!</v>
      </c>
      <c r="DQ581" s="37" t="e">
        <f>IF(#REF!&gt;=$N580,1)</f>
        <v>#REF!</v>
      </c>
      <c r="DR581" s="37" t="e">
        <f>IF(#REF!&gt;=$N580,1)</f>
        <v>#REF!</v>
      </c>
      <c r="DS581" s="37" t="e">
        <f>IF(#REF!&gt;=$N580,1)</f>
        <v>#REF!</v>
      </c>
      <c r="DT581" s="37" t="e">
        <f>IF(#REF!&gt;=$N580,1)</f>
        <v>#REF!</v>
      </c>
      <c r="DU581" s="37" t="e">
        <f>IF(#REF!&gt;=$N580,1)</f>
        <v>#REF!</v>
      </c>
      <c r="DV581" s="37" t="e">
        <f>IF(#REF!&gt;=$N580,1)</f>
        <v>#REF!</v>
      </c>
      <c r="DW581" s="37" t="e">
        <f>IF(#REF!&gt;=$N580,1)</f>
        <v>#REF!</v>
      </c>
      <c r="DX581" s="37" t="e">
        <f>IF(#REF!&gt;=$N580,1)</f>
        <v>#REF!</v>
      </c>
      <c r="DY581" s="37" t="e">
        <f>IF(#REF!&gt;=$N580,1)</f>
        <v>#REF!</v>
      </c>
      <c r="DZ581" s="37" t="e">
        <f>IF(#REF!&gt;=$N580,1)</f>
        <v>#REF!</v>
      </c>
      <c r="EA581" s="37" t="e">
        <f>IF(#REF!&gt;=$N580,1)</f>
        <v>#REF!</v>
      </c>
    </row>
    <row r="582" spans="6:131" ht="15" x14ac:dyDescent="0.25">
      <c r="F582" s="4">
        <v>8</v>
      </c>
      <c r="G582" s="7">
        <v>5</v>
      </c>
      <c r="H582" s="8">
        <f t="shared" si="507"/>
        <v>7</v>
      </c>
      <c r="I582" s="8">
        <f>+AB586</f>
        <v>5</v>
      </c>
      <c r="J582" s="8">
        <f t="shared" si="508"/>
        <v>14</v>
      </c>
      <c r="K582" s="8">
        <f t="shared" si="509"/>
        <v>16.333333333333332</v>
      </c>
      <c r="L582" s="8">
        <f t="shared" si="512"/>
        <v>18</v>
      </c>
      <c r="M582" s="8">
        <f t="shared" si="513"/>
        <v>0.98974331861078702</v>
      </c>
      <c r="N582" s="39">
        <f>RANK(G577,$G$575:$G$584,1)</f>
        <v>7</v>
      </c>
      <c r="O582" s="42">
        <f>+CK586</f>
        <v>5</v>
      </c>
      <c r="P582" s="40">
        <f t="shared" si="510"/>
        <v>14</v>
      </c>
      <c r="Q582" s="40">
        <f t="shared" si="511"/>
        <v>16.333333333333332</v>
      </c>
      <c r="R582" s="40">
        <f t="shared" si="514"/>
        <v>18</v>
      </c>
      <c r="S582" s="40">
        <f t="shared" si="515"/>
        <v>-0.98974331861078702</v>
      </c>
      <c r="T582" s="4"/>
      <c r="U582" s="4"/>
      <c r="V582" s="43"/>
      <c r="W582" s="43"/>
      <c r="X582" s="43"/>
      <c r="Y582" s="43"/>
      <c r="Z582" s="43"/>
      <c r="AA582" s="43"/>
      <c r="AB582" s="43" t="b">
        <f t="shared" si="517"/>
        <v>0</v>
      </c>
      <c r="AC582" s="43" t="b">
        <f t="shared" si="518"/>
        <v>0</v>
      </c>
      <c r="AD582" s="43" t="b">
        <f t="shared" si="519"/>
        <v>0</v>
      </c>
      <c r="AE582" s="43" t="e">
        <f>IF(#REF!&gt;=$H581,1)</f>
        <v>#REF!</v>
      </c>
      <c r="AF582" s="43" t="e">
        <f>IF(#REF!&gt;=$H581,1)</f>
        <v>#REF!</v>
      </c>
      <c r="AG582" s="43" t="e">
        <f>IF(#REF!&gt;=$H581,1)</f>
        <v>#REF!</v>
      </c>
      <c r="AH582" s="43" t="e">
        <f>IF(#REF!&gt;=$H581,1)</f>
        <v>#REF!</v>
      </c>
      <c r="AI582" s="43" t="e">
        <f>IF(#REF!&gt;=$H581,1)</f>
        <v>#REF!</v>
      </c>
      <c r="AJ582" s="43" t="e">
        <f>IF(#REF!&gt;=$H581,1)</f>
        <v>#REF!</v>
      </c>
      <c r="AK582" s="43" t="e">
        <f>IF(#REF!&gt;=$H581,1)</f>
        <v>#REF!</v>
      </c>
      <c r="AL582" s="43" t="e">
        <f>IF(#REF!&gt;=$H581,1)</f>
        <v>#REF!</v>
      </c>
      <c r="AM582" s="43" t="e">
        <f>IF(#REF!&gt;=$H581,1)</f>
        <v>#REF!</v>
      </c>
      <c r="AN582" s="43" t="e">
        <f>IF(#REF!&gt;=$H581,1)</f>
        <v>#REF!</v>
      </c>
      <c r="AO582" s="43" t="e">
        <f>IF(#REF!&gt;=$H581,1)</f>
        <v>#REF!</v>
      </c>
      <c r="AP582" s="43" t="e">
        <f>IF(#REF!&gt;=$H581,1)</f>
        <v>#REF!</v>
      </c>
      <c r="AQ582" s="43" t="e">
        <f>IF(#REF!&gt;=$H581,1)</f>
        <v>#REF!</v>
      </c>
      <c r="AR582" s="43" t="e">
        <f>IF(#REF!&gt;=$H581,1)</f>
        <v>#REF!</v>
      </c>
      <c r="AS582" s="43" t="e">
        <f>IF(#REF!&gt;=$H581,1)</f>
        <v>#REF!</v>
      </c>
      <c r="AT582" s="43" t="e">
        <f>IF(#REF!&gt;=$H581,1)</f>
        <v>#REF!</v>
      </c>
      <c r="AU582" s="43" t="e">
        <f>IF(#REF!&gt;=$H581,1)</f>
        <v>#REF!</v>
      </c>
      <c r="AV582" s="43" t="e">
        <f>IF(#REF!&gt;=$H581,1)</f>
        <v>#REF!</v>
      </c>
      <c r="AW582" s="43" t="e">
        <f>IF(#REF!&gt;=$H581,1)</f>
        <v>#REF!</v>
      </c>
      <c r="AX582" s="43" t="e">
        <f>IF(#REF!&gt;=$H581,1)</f>
        <v>#REF!</v>
      </c>
      <c r="AY582" s="43" t="e">
        <f>IF(#REF!&gt;=$H581,1)</f>
        <v>#REF!</v>
      </c>
      <c r="AZ582" s="43" t="e">
        <f>IF(#REF!&gt;=$H581,1)</f>
        <v>#REF!</v>
      </c>
      <c r="BA582" s="43" t="e">
        <f>IF(#REF!&gt;=$H581,1)</f>
        <v>#REF!</v>
      </c>
      <c r="BB582" s="43" t="e">
        <f>IF(#REF!&gt;=$H581,1)</f>
        <v>#REF!</v>
      </c>
      <c r="BC582" s="43" t="e">
        <f>IF(#REF!&gt;=$H581,1)</f>
        <v>#REF!</v>
      </c>
      <c r="BD582" s="43" t="e">
        <f>IF(#REF!&gt;=$H581,1)</f>
        <v>#REF!</v>
      </c>
      <c r="BE582" s="43" t="e">
        <f>IF(#REF!&gt;=$H581,1)</f>
        <v>#REF!</v>
      </c>
      <c r="BF582" s="43" t="e">
        <f>IF(#REF!&gt;=$H581,1)</f>
        <v>#REF!</v>
      </c>
      <c r="BG582" s="43" t="e">
        <f>IF(#REF!&gt;=$H581,1)</f>
        <v>#REF!</v>
      </c>
      <c r="BH582" s="43" t="e">
        <f>IF(#REF!&gt;=$H581,1)</f>
        <v>#REF!</v>
      </c>
      <c r="BI582" s="43" t="e">
        <f>IF(#REF!&gt;=$H581,1)</f>
        <v>#REF!</v>
      </c>
      <c r="BJ582" s="43" t="e">
        <f>IF(#REF!&gt;=$H581,1)</f>
        <v>#REF!</v>
      </c>
      <c r="BK582" s="43" t="e">
        <f>IF(#REF!&gt;=$H581,1)</f>
        <v>#REF!</v>
      </c>
      <c r="BL582" s="43" t="e">
        <f>IF(#REF!&gt;=$H581,1)</f>
        <v>#REF!</v>
      </c>
      <c r="BM582" s="43" t="e">
        <f>IF(#REF!&gt;=$H581,1)</f>
        <v>#REF!</v>
      </c>
      <c r="BN582" s="43" t="e">
        <f>IF(#REF!&gt;=$H581,1)</f>
        <v>#REF!</v>
      </c>
      <c r="BO582" s="43" t="e">
        <f>IF(#REF!&gt;=$H581,1)</f>
        <v>#REF!</v>
      </c>
      <c r="BP582" s="43" t="e">
        <f>IF(#REF!&gt;=$H581,1)</f>
        <v>#REF!</v>
      </c>
      <c r="BQ582" s="43" t="e">
        <f>IF(#REF!&gt;=$H581,1)</f>
        <v>#REF!</v>
      </c>
      <c r="BR582" s="43" t="e">
        <f>IF(#REF!&gt;=$H581,1)</f>
        <v>#REF!</v>
      </c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37"/>
      <c r="CF582" s="37"/>
      <c r="CG582" s="37"/>
      <c r="CH582" s="37"/>
      <c r="CI582" s="37"/>
      <c r="CJ582" s="37"/>
      <c r="CK582" s="37" t="b">
        <f t="shared" si="521"/>
        <v>0</v>
      </c>
      <c r="CL582" s="37" t="b">
        <f t="shared" si="522"/>
        <v>0</v>
      </c>
      <c r="CM582" s="37" t="b">
        <f t="shared" si="523"/>
        <v>0</v>
      </c>
      <c r="CN582" s="37" t="e">
        <f>IF(#REF!&gt;=$N581,1)</f>
        <v>#REF!</v>
      </c>
      <c r="CO582" s="37" t="e">
        <f>IF(#REF!&gt;=$N581,1)</f>
        <v>#REF!</v>
      </c>
      <c r="CP582" s="37" t="e">
        <f>IF(#REF!&gt;=$N581,1)</f>
        <v>#REF!</v>
      </c>
      <c r="CQ582" s="37" t="e">
        <f>IF(#REF!&gt;=$N581,1)</f>
        <v>#REF!</v>
      </c>
      <c r="CR582" s="37" t="e">
        <f>IF(#REF!&gt;=$N581,1)</f>
        <v>#REF!</v>
      </c>
      <c r="CS582" s="37" t="e">
        <f>IF(#REF!&gt;=$N581,1)</f>
        <v>#REF!</v>
      </c>
      <c r="CT582" s="37" t="e">
        <f>IF(#REF!&gt;=$N581,1)</f>
        <v>#REF!</v>
      </c>
      <c r="CU582" s="37" t="e">
        <f>IF(#REF!&gt;=$N581,1)</f>
        <v>#REF!</v>
      </c>
      <c r="CV582" s="37" t="e">
        <f>IF(#REF!&gt;=$N581,1)</f>
        <v>#REF!</v>
      </c>
      <c r="CW582" s="37" t="e">
        <f>IF(#REF!&gt;=$N581,1)</f>
        <v>#REF!</v>
      </c>
      <c r="CX582" s="37" t="e">
        <f>IF(#REF!&gt;=$N581,1)</f>
        <v>#REF!</v>
      </c>
      <c r="CY582" s="37" t="e">
        <f>IF(#REF!&gt;=$N581,1)</f>
        <v>#REF!</v>
      </c>
      <c r="CZ582" s="37" t="e">
        <f>IF(#REF!&gt;=$N581,1)</f>
        <v>#REF!</v>
      </c>
      <c r="DA582" s="37" t="e">
        <f>IF(#REF!&gt;=$N581,1)</f>
        <v>#REF!</v>
      </c>
      <c r="DB582" s="37" t="e">
        <f>IF(#REF!&gt;=$N581,1)</f>
        <v>#REF!</v>
      </c>
      <c r="DC582" s="37" t="e">
        <f>IF(#REF!&gt;=$N581,1)</f>
        <v>#REF!</v>
      </c>
      <c r="DD582" s="37" t="e">
        <f>IF(#REF!&gt;=$N581,1)</f>
        <v>#REF!</v>
      </c>
      <c r="DE582" s="37" t="e">
        <f>IF(#REF!&gt;=$N581,1)</f>
        <v>#REF!</v>
      </c>
      <c r="DF582" s="37" t="e">
        <f>IF(#REF!&gt;=$N581,1)</f>
        <v>#REF!</v>
      </c>
      <c r="DG582" s="37" t="e">
        <f>IF(#REF!&gt;=$N581,1)</f>
        <v>#REF!</v>
      </c>
      <c r="DH582" s="37" t="e">
        <f>IF(#REF!&gt;=$N581,1)</f>
        <v>#REF!</v>
      </c>
      <c r="DI582" s="37" t="e">
        <f>IF(#REF!&gt;=$N581,1)</f>
        <v>#REF!</v>
      </c>
      <c r="DJ582" s="37" t="e">
        <f>IF(#REF!&gt;=$N581,1)</f>
        <v>#REF!</v>
      </c>
      <c r="DK582" s="37" t="e">
        <f>IF(#REF!&gt;=$N581,1)</f>
        <v>#REF!</v>
      </c>
      <c r="DL582" s="37" t="e">
        <f>IF(#REF!&gt;=$N581,1)</f>
        <v>#REF!</v>
      </c>
      <c r="DM582" s="37" t="e">
        <f>IF(#REF!&gt;=$N581,1)</f>
        <v>#REF!</v>
      </c>
      <c r="DN582" s="37" t="e">
        <f>IF(#REF!&gt;=$N581,1)</f>
        <v>#REF!</v>
      </c>
      <c r="DO582" s="37" t="e">
        <f>IF(#REF!&gt;=$N581,1)</f>
        <v>#REF!</v>
      </c>
      <c r="DP582" s="37" t="e">
        <f>IF(#REF!&gt;=$N581,1)</f>
        <v>#REF!</v>
      </c>
      <c r="DQ582" s="37" t="e">
        <f>IF(#REF!&gt;=$N581,1)</f>
        <v>#REF!</v>
      </c>
      <c r="DR582" s="37" t="e">
        <f>IF(#REF!&gt;=$N581,1)</f>
        <v>#REF!</v>
      </c>
      <c r="DS582" s="37" t="e">
        <f>IF(#REF!&gt;=$N581,1)</f>
        <v>#REF!</v>
      </c>
      <c r="DT582" s="37" t="e">
        <f>IF(#REF!&gt;=$N581,1)</f>
        <v>#REF!</v>
      </c>
      <c r="DU582" s="37" t="e">
        <f>IF(#REF!&gt;=$N581,1)</f>
        <v>#REF!</v>
      </c>
      <c r="DV582" s="37" t="e">
        <f>IF(#REF!&gt;=$N581,1)</f>
        <v>#REF!</v>
      </c>
      <c r="DW582" s="37" t="e">
        <f>IF(#REF!&gt;=$N581,1)</f>
        <v>#REF!</v>
      </c>
      <c r="DX582" s="37" t="e">
        <f>IF(#REF!&gt;=$N581,1)</f>
        <v>#REF!</v>
      </c>
      <c r="DY582" s="37" t="e">
        <f>IF(#REF!&gt;=$N581,1)</f>
        <v>#REF!</v>
      </c>
      <c r="DZ582" s="37" t="e">
        <f>IF(#REF!&gt;=$N581,1)</f>
        <v>#REF!</v>
      </c>
      <c r="EA582" s="37" t="e">
        <f>IF(#REF!&gt;=$N581,1)</f>
        <v>#REF!</v>
      </c>
    </row>
    <row r="583" spans="6:131" ht="15" x14ac:dyDescent="0.25">
      <c r="F583" s="4">
        <v>9</v>
      </c>
      <c r="G583" s="7">
        <v>4</v>
      </c>
      <c r="H583" s="8">
        <f t="shared" si="507"/>
        <v>5</v>
      </c>
      <c r="I583" s="8">
        <f>+AC586</f>
        <v>4</v>
      </c>
      <c r="J583" s="8">
        <f t="shared" si="508"/>
        <v>18</v>
      </c>
      <c r="K583" s="8">
        <f t="shared" si="509"/>
        <v>23</v>
      </c>
      <c r="L583" s="8">
        <f t="shared" si="512"/>
        <v>22</v>
      </c>
      <c r="M583" s="8">
        <f t="shared" si="513"/>
        <v>0.83405765622829908</v>
      </c>
      <c r="N583" s="39">
        <f>RANK(G576,$G$575:$G$584,1)</f>
        <v>5</v>
      </c>
      <c r="O583" s="42">
        <f>+CL586</f>
        <v>4</v>
      </c>
      <c r="P583" s="40">
        <f t="shared" si="510"/>
        <v>18</v>
      </c>
      <c r="Q583" s="40">
        <f t="shared" si="511"/>
        <v>23</v>
      </c>
      <c r="R583" s="40">
        <f t="shared" si="514"/>
        <v>22</v>
      </c>
      <c r="S583" s="40">
        <f t="shared" si="515"/>
        <v>-0.83405765622829908</v>
      </c>
      <c r="T583" s="4"/>
      <c r="U583" s="4"/>
      <c r="V583" s="43"/>
      <c r="W583" s="43"/>
      <c r="X583" s="43"/>
      <c r="Y583" s="43"/>
      <c r="Z583" s="43"/>
      <c r="AA583" s="43"/>
      <c r="AB583" s="43"/>
      <c r="AC583" s="43" t="b">
        <f t="shared" si="518"/>
        <v>0</v>
      </c>
      <c r="AD583" s="43" t="b">
        <f t="shared" si="519"/>
        <v>0</v>
      </c>
      <c r="AE583" s="43" t="e">
        <f>IF(#REF!&gt;=$H582,1)</f>
        <v>#REF!</v>
      </c>
      <c r="AF583" s="43" t="e">
        <f>IF(#REF!&gt;=$H582,1)</f>
        <v>#REF!</v>
      </c>
      <c r="AG583" s="43" t="e">
        <f>IF(#REF!&gt;=$H582,1)</f>
        <v>#REF!</v>
      </c>
      <c r="AH583" s="43" t="e">
        <f>IF(#REF!&gt;=$H582,1)</f>
        <v>#REF!</v>
      </c>
      <c r="AI583" s="43" t="e">
        <f>IF(#REF!&gt;=$H582,1)</f>
        <v>#REF!</v>
      </c>
      <c r="AJ583" s="43" t="e">
        <f>IF(#REF!&gt;=$H582,1)</f>
        <v>#REF!</v>
      </c>
      <c r="AK583" s="43" t="e">
        <f>IF(#REF!&gt;=$H582,1)</f>
        <v>#REF!</v>
      </c>
      <c r="AL583" s="43" t="e">
        <f>IF(#REF!&gt;=$H582,1)</f>
        <v>#REF!</v>
      </c>
      <c r="AM583" s="43" t="e">
        <f>IF(#REF!&gt;=$H582,1)</f>
        <v>#REF!</v>
      </c>
      <c r="AN583" s="43" t="e">
        <f>IF(#REF!&gt;=$H582,1)</f>
        <v>#REF!</v>
      </c>
      <c r="AO583" s="43" t="e">
        <f>IF(#REF!&gt;=$H582,1)</f>
        <v>#REF!</v>
      </c>
      <c r="AP583" s="43" t="e">
        <f>IF(#REF!&gt;=$H582,1)</f>
        <v>#REF!</v>
      </c>
      <c r="AQ583" s="43" t="e">
        <f>IF(#REF!&gt;=$H582,1)</f>
        <v>#REF!</v>
      </c>
      <c r="AR583" s="43" t="e">
        <f>IF(#REF!&gt;=$H582,1)</f>
        <v>#REF!</v>
      </c>
      <c r="AS583" s="43" t="e">
        <f>IF(#REF!&gt;=$H582,1)</f>
        <v>#REF!</v>
      </c>
      <c r="AT583" s="43" t="e">
        <f>IF(#REF!&gt;=$H582,1)</f>
        <v>#REF!</v>
      </c>
      <c r="AU583" s="43" t="e">
        <f>IF(#REF!&gt;=$H582,1)</f>
        <v>#REF!</v>
      </c>
      <c r="AV583" s="43" t="e">
        <f>IF(#REF!&gt;=$H582,1)</f>
        <v>#REF!</v>
      </c>
      <c r="AW583" s="43" t="e">
        <f>IF(#REF!&gt;=$H582,1)</f>
        <v>#REF!</v>
      </c>
      <c r="AX583" s="43" t="e">
        <f>IF(#REF!&gt;=$H582,1)</f>
        <v>#REF!</v>
      </c>
      <c r="AY583" s="43" t="e">
        <f>IF(#REF!&gt;=$H582,1)</f>
        <v>#REF!</v>
      </c>
      <c r="AZ583" s="43" t="e">
        <f>IF(#REF!&gt;=$H582,1)</f>
        <v>#REF!</v>
      </c>
      <c r="BA583" s="43" t="e">
        <f>IF(#REF!&gt;=$H582,1)</f>
        <v>#REF!</v>
      </c>
      <c r="BB583" s="43" t="e">
        <f>IF(#REF!&gt;=$H582,1)</f>
        <v>#REF!</v>
      </c>
      <c r="BC583" s="43" t="e">
        <f>IF(#REF!&gt;=$H582,1)</f>
        <v>#REF!</v>
      </c>
      <c r="BD583" s="43" t="e">
        <f>IF(#REF!&gt;=$H582,1)</f>
        <v>#REF!</v>
      </c>
      <c r="BE583" s="43" t="e">
        <f>IF(#REF!&gt;=$H582,1)</f>
        <v>#REF!</v>
      </c>
      <c r="BF583" s="43" t="e">
        <f>IF(#REF!&gt;=$H582,1)</f>
        <v>#REF!</v>
      </c>
      <c r="BG583" s="43" t="e">
        <f>IF(#REF!&gt;=$H582,1)</f>
        <v>#REF!</v>
      </c>
      <c r="BH583" s="43" t="e">
        <f>IF(#REF!&gt;=$H582,1)</f>
        <v>#REF!</v>
      </c>
      <c r="BI583" s="43" t="e">
        <f>IF(#REF!&gt;=$H582,1)</f>
        <v>#REF!</v>
      </c>
      <c r="BJ583" s="43" t="e">
        <f>IF(#REF!&gt;=$H582,1)</f>
        <v>#REF!</v>
      </c>
      <c r="BK583" s="43" t="e">
        <f>IF(#REF!&gt;=$H582,1)</f>
        <v>#REF!</v>
      </c>
      <c r="BL583" s="43" t="e">
        <f>IF(#REF!&gt;=$H582,1)</f>
        <v>#REF!</v>
      </c>
      <c r="BM583" s="43" t="e">
        <f>IF(#REF!&gt;=$H582,1)</f>
        <v>#REF!</v>
      </c>
      <c r="BN583" s="43" t="e">
        <f>IF(#REF!&gt;=$H582,1)</f>
        <v>#REF!</v>
      </c>
      <c r="BO583" s="43" t="e">
        <f>IF(#REF!&gt;=$H582,1)</f>
        <v>#REF!</v>
      </c>
      <c r="BP583" s="43" t="e">
        <f>IF(#REF!&gt;=$H582,1)</f>
        <v>#REF!</v>
      </c>
      <c r="BQ583" s="43" t="e">
        <f>IF(#REF!&gt;=$H582,1)</f>
        <v>#REF!</v>
      </c>
      <c r="BR583" s="43" t="e">
        <f>IF(#REF!&gt;=$H582,1)</f>
        <v>#REF!</v>
      </c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37"/>
      <c r="CF583" s="37"/>
      <c r="CG583" s="37"/>
      <c r="CH583" s="37"/>
      <c r="CI583" s="37"/>
      <c r="CJ583" s="37"/>
      <c r="CK583" s="37"/>
      <c r="CL583" s="37" t="b">
        <f t="shared" si="522"/>
        <v>0</v>
      </c>
      <c r="CM583" s="37" t="b">
        <f t="shared" si="523"/>
        <v>0</v>
      </c>
      <c r="CN583" s="37" t="e">
        <f>IF(#REF!&gt;=$N582,1)</f>
        <v>#REF!</v>
      </c>
      <c r="CO583" s="37" t="e">
        <f>IF(#REF!&gt;=$N582,1)</f>
        <v>#REF!</v>
      </c>
      <c r="CP583" s="37" t="e">
        <f>IF(#REF!&gt;=$N582,1)</f>
        <v>#REF!</v>
      </c>
      <c r="CQ583" s="37" t="e">
        <f>IF(#REF!&gt;=$N582,1)</f>
        <v>#REF!</v>
      </c>
      <c r="CR583" s="37" t="e">
        <f>IF(#REF!&gt;=$N582,1)</f>
        <v>#REF!</v>
      </c>
      <c r="CS583" s="37" t="e">
        <f>IF(#REF!&gt;=$N582,1)</f>
        <v>#REF!</v>
      </c>
      <c r="CT583" s="37" t="e">
        <f>IF(#REF!&gt;=$N582,1)</f>
        <v>#REF!</v>
      </c>
      <c r="CU583" s="37" t="e">
        <f>IF(#REF!&gt;=$N582,1)</f>
        <v>#REF!</v>
      </c>
      <c r="CV583" s="37" t="e">
        <f>IF(#REF!&gt;=$N582,1)</f>
        <v>#REF!</v>
      </c>
      <c r="CW583" s="37" t="e">
        <f>IF(#REF!&gt;=$N582,1)</f>
        <v>#REF!</v>
      </c>
      <c r="CX583" s="37" t="e">
        <f>IF(#REF!&gt;=$N582,1)</f>
        <v>#REF!</v>
      </c>
      <c r="CY583" s="37" t="e">
        <f>IF(#REF!&gt;=$N582,1)</f>
        <v>#REF!</v>
      </c>
      <c r="CZ583" s="37" t="e">
        <f>IF(#REF!&gt;=$N582,1)</f>
        <v>#REF!</v>
      </c>
      <c r="DA583" s="37" t="e">
        <f>IF(#REF!&gt;=$N582,1)</f>
        <v>#REF!</v>
      </c>
      <c r="DB583" s="37" t="e">
        <f>IF(#REF!&gt;=$N582,1)</f>
        <v>#REF!</v>
      </c>
      <c r="DC583" s="37" t="e">
        <f>IF(#REF!&gt;=$N582,1)</f>
        <v>#REF!</v>
      </c>
      <c r="DD583" s="37" t="e">
        <f>IF(#REF!&gt;=$N582,1)</f>
        <v>#REF!</v>
      </c>
      <c r="DE583" s="37" t="e">
        <f>IF(#REF!&gt;=$N582,1)</f>
        <v>#REF!</v>
      </c>
      <c r="DF583" s="37" t="e">
        <f>IF(#REF!&gt;=$N582,1)</f>
        <v>#REF!</v>
      </c>
      <c r="DG583" s="37" t="e">
        <f>IF(#REF!&gt;=$N582,1)</f>
        <v>#REF!</v>
      </c>
      <c r="DH583" s="37" t="e">
        <f>IF(#REF!&gt;=$N582,1)</f>
        <v>#REF!</v>
      </c>
      <c r="DI583" s="37" t="e">
        <f>IF(#REF!&gt;=$N582,1)</f>
        <v>#REF!</v>
      </c>
      <c r="DJ583" s="37" t="e">
        <f>IF(#REF!&gt;=$N582,1)</f>
        <v>#REF!</v>
      </c>
      <c r="DK583" s="37" t="e">
        <f>IF(#REF!&gt;=$N582,1)</f>
        <v>#REF!</v>
      </c>
      <c r="DL583" s="37" t="e">
        <f>IF(#REF!&gt;=$N582,1)</f>
        <v>#REF!</v>
      </c>
      <c r="DM583" s="37" t="e">
        <f>IF(#REF!&gt;=$N582,1)</f>
        <v>#REF!</v>
      </c>
      <c r="DN583" s="37" t="e">
        <f>IF(#REF!&gt;=$N582,1)</f>
        <v>#REF!</v>
      </c>
      <c r="DO583" s="37" t="e">
        <f>IF(#REF!&gt;=$N582,1)</f>
        <v>#REF!</v>
      </c>
      <c r="DP583" s="37" t="e">
        <f>IF(#REF!&gt;=$N582,1)</f>
        <v>#REF!</v>
      </c>
      <c r="DQ583" s="37" t="e">
        <f>IF(#REF!&gt;=$N582,1)</f>
        <v>#REF!</v>
      </c>
      <c r="DR583" s="37" t="e">
        <f>IF(#REF!&gt;=$N582,1)</f>
        <v>#REF!</v>
      </c>
      <c r="DS583" s="37" t="e">
        <f>IF(#REF!&gt;=$N582,1)</f>
        <v>#REF!</v>
      </c>
      <c r="DT583" s="37" t="e">
        <f>IF(#REF!&gt;=$N582,1)</f>
        <v>#REF!</v>
      </c>
      <c r="DU583" s="37" t="e">
        <f>IF(#REF!&gt;=$N582,1)</f>
        <v>#REF!</v>
      </c>
      <c r="DV583" s="37" t="e">
        <f>IF(#REF!&gt;=$N582,1)</f>
        <v>#REF!</v>
      </c>
      <c r="DW583" s="37" t="e">
        <f>IF(#REF!&gt;=$N582,1)</f>
        <v>#REF!</v>
      </c>
      <c r="DX583" s="37" t="e">
        <f>IF(#REF!&gt;=$N582,1)</f>
        <v>#REF!</v>
      </c>
      <c r="DY583" s="37" t="e">
        <f>IF(#REF!&gt;=$N582,1)</f>
        <v>#REF!</v>
      </c>
      <c r="DZ583" s="37" t="e">
        <f>IF(#REF!&gt;=$N582,1)</f>
        <v>#REF!</v>
      </c>
      <c r="EA583" s="37" t="e">
        <f>IF(#REF!&gt;=$N582,1)</f>
        <v>#REF!</v>
      </c>
    </row>
    <row r="584" spans="6:131" ht="15" x14ac:dyDescent="0.25">
      <c r="F584" s="4">
        <v>10</v>
      </c>
      <c r="G584" s="7">
        <v>3</v>
      </c>
      <c r="H584" s="8">
        <f t="shared" si="507"/>
        <v>3</v>
      </c>
      <c r="I584" s="8">
        <f>+AD586</f>
        <v>3</v>
      </c>
      <c r="J584" s="8">
        <f t="shared" si="508"/>
        <v>22.5</v>
      </c>
      <c r="K584" s="8">
        <f t="shared" si="509"/>
        <v>31.25</v>
      </c>
      <c r="L584" s="8">
        <f t="shared" si="512"/>
        <v>25</v>
      </c>
      <c r="M584" s="8">
        <f t="shared" si="513"/>
        <v>0.44721359549995793</v>
      </c>
      <c r="N584" s="39">
        <f>RANK(G575,$G$575:$G$584,1)</f>
        <v>3</v>
      </c>
      <c r="O584" s="42">
        <f>+CM586</f>
        <v>3</v>
      </c>
      <c r="P584" s="40">
        <f t="shared" si="510"/>
        <v>22.5</v>
      </c>
      <c r="Q584" s="40">
        <f t="shared" si="511"/>
        <v>31.25</v>
      </c>
      <c r="R584" s="40">
        <f t="shared" si="514"/>
        <v>25</v>
      </c>
      <c r="S584" s="40">
        <f t="shared" si="515"/>
        <v>-0.44721359549995793</v>
      </c>
      <c r="T584" s="4"/>
      <c r="U584" s="4"/>
      <c r="V584" s="43"/>
      <c r="W584" s="43"/>
      <c r="X584" s="43"/>
      <c r="Y584" s="43"/>
      <c r="Z584" s="43"/>
      <c r="AA584" s="43"/>
      <c r="AB584" s="43"/>
      <c r="AC584" s="43"/>
      <c r="AD584" s="43" t="b">
        <f t="shared" si="519"/>
        <v>0</v>
      </c>
      <c r="AE584" s="43" t="e">
        <f>IF(#REF!&gt;=$H583,1)</f>
        <v>#REF!</v>
      </c>
      <c r="AF584" s="43" t="e">
        <f>IF(#REF!&gt;=$H583,1)</f>
        <v>#REF!</v>
      </c>
      <c r="AG584" s="43" t="e">
        <f>IF(#REF!&gt;=$H583,1)</f>
        <v>#REF!</v>
      </c>
      <c r="AH584" s="43" t="e">
        <f>IF(#REF!&gt;=$H583,1)</f>
        <v>#REF!</v>
      </c>
      <c r="AI584" s="43" t="e">
        <f>IF(#REF!&gt;=$H583,1)</f>
        <v>#REF!</v>
      </c>
      <c r="AJ584" s="43" t="e">
        <f>IF(#REF!&gt;=$H583,1)</f>
        <v>#REF!</v>
      </c>
      <c r="AK584" s="43" t="e">
        <f>IF(#REF!&gt;=$H583,1)</f>
        <v>#REF!</v>
      </c>
      <c r="AL584" s="43" t="e">
        <f>IF(#REF!&gt;=$H583,1)</f>
        <v>#REF!</v>
      </c>
      <c r="AM584" s="43" t="e">
        <f>IF(#REF!&gt;=$H583,1)</f>
        <v>#REF!</v>
      </c>
      <c r="AN584" s="43" t="e">
        <f>IF(#REF!&gt;=$H583,1)</f>
        <v>#REF!</v>
      </c>
      <c r="AO584" s="43" t="e">
        <f>IF(#REF!&gt;=$H583,1)</f>
        <v>#REF!</v>
      </c>
      <c r="AP584" s="43" t="e">
        <f>IF(#REF!&gt;=$H583,1)</f>
        <v>#REF!</v>
      </c>
      <c r="AQ584" s="43" t="e">
        <f>IF(#REF!&gt;=$H583,1)</f>
        <v>#REF!</v>
      </c>
      <c r="AR584" s="43" t="e">
        <f>IF(#REF!&gt;=$H583,1)</f>
        <v>#REF!</v>
      </c>
      <c r="AS584" s="43" t="e">
        <f>IF(#REF!&gt;=$H583,1)</f>
        <v>#REF!</v>
      </c>
      <c r="AT584" s="43" t="e">
        <f>IF(#REF!&gt;=$H583,1)</f>
        <v>#REF!</v>
      </c>
      <c r="AU584" s="43" t="e">
        <f>IF(#REF!&gt;=$H583,1)</f>
        <v>#REF!</v>
      </c>
      <c r="AV584" s="43" t="e">
        <f>IF(#REF!&gt;=$H583,1)</f>
        <v>#REF!</v>
      </c>
      <c r="AW584" s="43" t="e">
        <f>IF(#REF!&gt;=$H583,1)</f>
        <v>#REF!</v>
      </c>
      <c r="AX584" s="43" t="e">
        <f>IF(#REF!&gt;=$H583,1)</f>
        <v>#REF!</v>
      </c>
      <c r="AY584" s="43" t="e">
        <f>IF(#REF!&gt;=$H583,1)</f>
        <v>#REF!</v>
      </c>
      <c r="AZ584" s="43" t="e">
        <f>IF(#REF!&gt;=$H583,1)</f>
        <v>#REF!</v>
      </c>
      <c r="BA584" s="43" t="e">
        <f>IF(#REF!&gt;=$H583,1)</f>
        <v>#REF!</v>
      </c>
      <c r="BB584" s="43" t="e">
        <f>IF(#REF!&gt;=$H583,1)</f>
        <v>#REF!</v>
      </c>
      <c r="BC584" s="43" t="e">
        <f>IF(#REF!&gt;=$H583,1)</f>
        <v>#REF!</v>
      </c>
      <c r="BD584" s="43" t="e">
        <f>IF(#REF!&gt;=$H583,1)</f>
        <v>#REF!</v>
      </c>
      <c r="BE584" s="43" t="e">
        <f>IF(#REF!&gt;=$H583,1)</f>
        <v>#REF!</v>
      </c>
      <c r="BF584" s="43" t="e">
        <f>IF(#REF!&gt;=$H583,1)</f>
        <v>#REF!</v>
      </c>
      <c r="BG584" s="43" t="e">
        <f>IF(#REF!&gt;=$H583,1)</f>
        <v>#REF!</v>
      </c>
      <c r="BH584" s="43" t="e">
        <f>IF(#REF!&gt;=$H583,1)</f>
        <v>#REF!</v>
      </c>
      <c r="BI584" s="43" t="e">
        <f>IF(#REF!&gt;=$H583,1)</f>
        <v>#REF!</v>
      </c>
      <c r="BJ584" s="43" t="e">
        <f>IF(#REF!&gt;=$H583,1)</f>
        <v>#REF!</v>
      </c>
      <c r="BK584" s="43" t="e">
        <f>IF(#REF!&gt;=$H583,1)</f>
        <v>#REF!</v>
      </c>
      <c r="BL584" s="43" t="e">
        <f>IF(#REF!&gt;=$H583,1)</f>
        <v>#REF!</v>
      </c>
      <c r="BM584" s="43" t="e">
        <f>IF(#REF!&gt;=$H583,1)</f>
        <v>#REF!</v>
      </c>
      <c r="BN584" s="43" t="e">
        <f>IF(#REF!&gt;=$H583,1)</f>
        <v>#REF!</v>
      </c>
      <c r="BO584" s="43" t="e">
        <f>IF(#REF!&gt;=$H583,1)</f>
        <v>#REF!</v>
      </c>
      <c r="BP584" s="43" t="e">
        <f>IF(#REF!&gt;=$H583,1)</f>
        <v>#REF!</v>
      </c>
      <c r="BQ584" s="43" t="e">
        <f>IF(#REF!&gt;=$H583,1)</f>
        <v>#REF!</v>
      </c>
      <c r="BR584" s="43" t="e">
        <f>IF(#REF!&gt;=$H583,1)</f>
        <v>#REF!</v>
      </c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37"/>
      <c r="CF584" s="37"/>
      <c r="CG584" s="37"/>
      <c r="CH584" s="37"/>
      <c r="CI584" s="37"/>
      <c r="CJ584" s="37"/>
      <c r="CK584" s="37"/>
      <c r="CL584" s="37"/>
      <c r="CM584" s="37" t="b">
        <f t="shared" si="523"/>
        <v>0</v>
      </c>
      <c r="CN584" s="37" t="e">
        <f>IF(#REF!&gt;=$N583,1)</f>
        <v>#REF!</v>
      </c>
      <c r="CO584" s="37" t="e">
        <f>IF(#REF!&gt;=$N583,1)</f>
        <v>#REF!</v>
      </c>
      <c r="CP584" s="37" t="e">
        <f>IF(#REF!&gt;=$N583,1)</f>
        <v>#REF!</v>
      </c>
      <c r="CQ584" s="37" t="e">
        <f>IF(#REF!&gt;=$N583,1)</f>
        <v>#REF!</v>
      </c>
      <c r="CR584" s="37" t="e">
        <f>IF(#REF!&gt;=$N583,1)</f>
        <v>#REF!</v>
      </c>
      <c r="CS584" s="37" t="e">
        <f>IF(#REF!&gt;=$N583,1)</f>
        <v>#REF!</v>
      </c>
      <c r="CT584" s="37" t="e">
        <f>IF(#REF!&gt;=$N583,1)</f>
        <v>#REF!</v>
      </c>
      <c r="CU584" s="37" t="e">
        <f>IF(#REF!&gt;=$N583,1)</f>
        <v>#REF!</v>
      </c>
      <c r="CV584" s="37" t="e">
        <f>IF(#REF!&gt;=$N583,1)</f>
        <v>#REF!</v>
      </c>
      <c r="CW584" s="37" t="e">
        <f>IF(#REF!&gt;=$N583,1)</f>
        <v>#REF!</v>
      </c>
      <c r="CX584" s="37" t="e">
        <f>IF(#REF!&gt;=$N583,1)</f>
        <v>#REF!</v>
      </c>
      <c r="CY584" s="37" t="e">
        <f>IF(#REF!&gt;=$N583,1)</f>
        <v>#REF!</v>
      </c>
      <c r="CZ584" s="37" t="e">
        <f>IF(#REF!&gt;=$N583,1)</f>
        <v>#REF!</v>
      </c>
      <c r="DA584" s="37" t="e">
        <f>IF(#REF!&gt;=$N583,1)</f>
        <v>#REF!</v>
      </c>
      <c r="DB584" s="37" t="e">
        <f>IF(#REF!&gt;=$N583,1)</f>
        <v>#REF!</v>
      </c>
      <c r="DC584" s="37" t="e">
        <f>IF(#REF!&gt;=$N583,1)</f>
        <v>#REF!</v>
      </c>
      <c r="DD584" s="37" t="e">
        <f>IF(#REF!&gt;=$N583,1)</f>
        <v>#REF!</v>
      </c>
      <c r="DE584" s="37" t="e">
        <f>IF(#REF!&gt;=$N583,1)</f>
        <v>#REF!</v>
      </c>
      <c r="DF584" s="37" t="e">
        <f>IF(#REF!&gt;=$N583,1)</f>
        <v>#REF!</v>
      </c>
      <c r="DG584" s="37" t="e">
        <f>IF(#REF!&gt;=$N583,1)</f>
        <v>#REF!</v>
      </c>
      <c r="DH584" s="37" t="e">
        <f>IF(#REF!&gt;=$N583,1)</f>
        <v>#REF!</v>
      </c>
      <c r="DI584" s="37" t="e">
        <f>IF(#REF!&gt;=$N583,1)</f>
        <v>#REF!</v>
      </c>
      <c r="DJ584" s="37" t="e">
        <f>IF(#REF!&gt;=$N583,1)</f>
        <v>#REF!</v>
      </c>
      <c r="DK584" s="37" t="e">
        <f>IF(#REF!&gt;=$N583,1)</f>
        <v>#REF!</v>
      </c>
      <c r="DL584" s="37" t="e">
        <f>IF(#REF!&gt;=$N583,1)</f>
        <v>#REF!</v>
      </c>
      <c r="DM584" s="37" t="e">
        <f>IF(#REF!&gt;=$N583,1)</f>
        <v>#REF!</v>
      </c>
      <c r="DN584" s="37" t="e">
        <f>IF(#REF!&gt;=$N583,1)</f>
        <v>#REF!</v>
      </c>
      <c r="DO584" s="37" t="e">
        <f>IF(#REF!&gt;=$N583,1)</f>
        <v>#REF!</v>
      </c>
      <c r="DP584" s="37" t="e">
        <f>IF(#REF!&gt;=$N583,1)</f>
        <v>#REF!</v>
      </c>
      <c r="DQ584" s="37" t="e">
        <f>IF(#REF!&gt;=$N583,1)</f>
        <v>#REF!</v>
      </c>
      <c r="DR584" s="37" t="e">
        <f>IF(#REF!&gt;=$N583,1)</f>
        <v>#REF!</v>
      </c>
      <c r="DS584" s="37" t="e">
        <f>IF(#REF!&gt;=$N583,1)</f>
        <v>#REF!</v>
      </c>
      <c r="DT584" s="37" t="e">
        <f>IF(#REF!&gt;=$N583,1)</f>
        <v>#REF!</v>
      </c>
      <c r="DU584" s="37" t="e">
        <f>IF(#REF!&gt;=$N583,1)</f>
        <v>#REF!</v>
      </c>
      <c r="DV584" s="37" t="e">
        <f>IF(#REF!&gt;=$N583,1)</f>
        <v>#REF!</v>
      </c>
      <c r="DW584" s="37" t="e">
        <f>IF(#REF!&gt;=$N583,1)</f>
        <v>#REF!</v>
      </c>
      <c r="DX584" s="37" t="e">
        <f>IF(#REF!&gt;=$N583,1)</f>
        <v>#REF!</v>
      </c>
      <c r="DY584" s="37" t="e">
        <f>IF(#REF!&gt;=$N583,1)</f>
        <v>#REF!</v>
      </c>
      <c r="DZ584" s="37" t="e">
        <f>IF(#REF!&gt;=$N583,1)</f>
        <v>#REF!</v>
      </c>
      <c r="EA584" s="37" t="e">
        <f>IF(#REF!&gt;=$N583,1)</f>
        <v>#REF!</v>
      </c>
    </row>
    <row r="585" spans="6:131" x14ac:dyDescent="0.25">
      <c r="CE585" s="37"/>
      <c r="CF585" s="37"/>
      <c r="CG585" s="37"/>
      <c r="CH585" s="37"/>
      <c r="CI585" s="37"/>
      <c r="CJ585" s="37"/>
      <c r="CK585" s="37"/>
      <c r="CL585" s="37"/>
      <c r="CM585" s="37"/>
      <c r="CN585" s="37"/>
      <c r="CO585" s="37"/>
      <c r="CP585" s="37"/>
      <c r="CQ585" s="37"/>
      <c r="CR585" s="37"/>
      <c r="CS585" s="37"/>
      <c r="CT585" s="37"/>
      <c r="CU585" s="37"/>
      <c r="CV585" s="37"/>
      <c r="CW585" s="37"/>
      <c r="CX585" s="37"/>
      <c r="CY585" s="37"/>
      <c r="CZ585" s="37"/>
      <c r="DA585" s="37"/>
      <c r="DB585" s="37"/>
      <c r="DC585" s="37"/>
      <c r="DD585" s="37"/>
      <c r="DE585" s="37"/>
      <c r="DF585" s="37"/>
      <c r="DG585" s="37"/>
      <c r="DH585" s="37"/>
      <c r="DI585" s="37"/>
      <c r="DJ585" s="37"/>
      <c r="DK585" s="37"/>
      <c r="DL585" s="37"/>
      <c r="DM585" s="37"/>
      <c r="DN585" s="37"/>
      <c r="DO585" s="37"/>
      <c r="DP585" s="37"/>
      <c r="DQ585" s="37"/>
      <c r="DR585" s="38"/>
      <c r="DS585" s="38"/>
      <c r="DT585" s="38"/>
      <c r="DU585" s="38"/>
      <c r="DV585" s="38"/>
      <c r="DW585" s="38"/>
      <c r="DX585" s="38"/>
      <c r="DY585" s="38"/>
      <c r="DZ585" s="38"/>
      <c r="EA585" s="38"/>
    </row>
    <row r="586" spans="6:131" x14ac:dyDescent="0.25">
      <c r="V586" s="6">
        <f t="shared" ref="V586:CS586" si="524">SUM(V576:V584)</f>
        <v>1</v>
      </c>
      <c r="W586" s="6">
        <f t="shared" si="524"/>
        <v>2</v>
      </c>
      <c r="X586" s="6">
        <f t="shared" si="524"/>
        <v>3</v>
      </c>
      <c r="Y586" s="6">
        <f t="shared" si="524"/>
        <v>0</v>
      </c>
      <c r="Z586" s="6">
        <f t="shared" si="524"/>
        <v>1</v>
      </c>
      <c r="AA586" s="6">
        <f t="shared" si="524"/>
        <v>6</v>
      </c>
      <c r="AB586" s="6">
        <f t="shared" si="524"/>
        <v>5</v>
      </c>
      <c r="AC586" s="6">
        <f t="shared" si="524"/>
        <v>4</v>
      </c>
      <c r="AD586" s="6">
        <f t="shared" si="524"/>
        <v>3</v>
      </c>
      <c r="AE586" s="6" t="e">
        <f t="shared" si="524"/>
        <v>#REF!</v>
      </c>
      <c r="AF586" s="6" t="e">
        <f t="shared" si="524"/>
        <v>#REF!</v>
      </c>
      <c r="AG586" s="6" t="e">
        <f t="shared" si="524"/>
        <v>#REF!</v>
      </c>
      <c r="AH586" s="6" t="e">
        <f t="shared" si="524"/>
        <v>#REF!</v>
      </c>
      <c r="AI586" s="6" t="e">
        <f t="shared" si="524"/>
        <v>#REF!</v>
      </c>
      <c r="AJ586" s="6" t="e">
        <f t="shared" si="524"/>
        <v>#REF!</v>
      </c>
      <c r="AK586" s="6" t="e">
        <f t="shared" si="524"/>
        <v>#REF!</v>
      </c>
      <c r="AL586" s="6" t="e">
        <f t="shared" si="524"/>
        <v>#REF!</v>
      </c>
      <c r="AM586" s="6" t="e">
        <f t="shared" si="524"/>
        <v>#REF!</v>
      </c>
      <c r="AN586" s="6" t="e">
        <f t="shared" si="524"/>
        <v>#REF!</v>
      </c>
      <c r="AO586" s="6" t="e">
        <f t="shared" si="524"/>
        <v>#REF!</v>
      </c>
      <c r="AP586" s="6" t="e">
        <f t="shared" si="524"/>
        <v>#REF!</v>
      </c>
      <c r="AQ586" s="6" t="e">
        <f t="shared" si="524"/>
        <v>#REF!</v>
      </c>
      <c r="AR586" s="6" t="e">
        <f t="shared" si="524"/>
        <v>#REF!</v>
      </c>
      <c r="AS586" s="6" t="e">
        <f t="shared" si="524"/>
        <v>#REF!</v>
      </c>
      <c r="AT586" s="6" t="e">
        <f t="shared" si="524"/>
        <v>#REF!</v>
      </c>
      <c r="AU586" s="6" t="e">
        <f t="shared" si="524"/>
        <v>#REF!</v>
      </c>
      <c r="AV586" s="6" t="e">
        <f t="shared" si="524"/>
        <v>#REF!</v>
      </c>
      <c r="AW586" s="6" t="e">
        <f t="shared" si="524"/>
        <v>#REF!</v>
      </c>
      <c r="AX586" s="6" t="e">
        <f t="shared" si="524"/>
        <v>#REF!</v>
      </c>
      <c r="AY586" s="6" t="e">
        <f t="shared" si="524"/>
        <v>#REF!</v>
      </c>
      <c r="AZ586" s="6" t="e">
        <f t="shared" si="524"/>
        <v>#REF!</v>
      </c>
      <c r="BA586" s="6" t="e">
        <f t="shared" si="524"/>
        <v>#REF!</v>
      </c>
      <c r="BB586" s="6" t="e">
        <f t="shared" si="524"/>
        <v>#REF!</v>
      </c>
      <c r="BC586" s="6" t="e">
        <f t="shared" si="524"/>
        <v>#REF!</v>
      </c>
      <c r="BD586" s="6" t="e">
        <f t="shared" si="524"/>
        <v>#REF!</v>
      </c>
      <c r="BE586" s="6" t="e">
        <f t="shared" si="524"/>
        <v>#REF!</v>
      </c>
      <c r="BF586" s="6" t="e">
        <f t="shared" si="524"/>
        <v>#REF!</v>
      </c>
      <c r="BG586" s="6" t="e">
        <f t="shared" si="524"/>
        <v>#REF!</v>
      </c>
      <c r="BH586" s="6" t="e">
        <f t="shared" si="524"/>
        <v>#REF!</v>
      </c>
      <c r="BI586" s="6" t="e">
        <f t="shared" si="524"/>
        <v>#REF!</v>
      </c>
      <c r="BJ586" s="6" t="e">
        <f t="shared" si="524"/>
        <v>#REF!</v>
      </c>
      <c r="BK586" s="6" t="e">
        <f t="shared" si="524"/>
        <v>#REF!</v>
      </c>
      <c r="BL586" s="6" t="e">
        <f t="shared" si="524"/>
        <v>#REF!</v>
      </c>
      <c r="BM586" s="6" t="e">
        <f t="shared" si="524"/>
        <v>#REF!</v>
      </c>
      <c r="BN586" s="6" t="e">
        <f t="shared" si="524"/>
        <v>#REF!</v>
      </c>
      <c r="BO586" s="6" t="e">
        <f t="shared" si="524"/>
        <v>#REF!</v>
      </c>
      <c r="BP586" s="6" t="e">
        <f t="shared" si="524"/>
        <v>#REF!</v>
      </c>
      <c r="BQ586" s="6" t="e">
        <f t="shared" si="524"/>
        <v>#REF!</v>
      </c>
      <c r="BR586" s="6" t="e">
        <f t="shared" si="524"/>
        <v>#REF!</v>
      </c>
      <c r="CE586" s="38">
        <f t="shared" si="524"/>
        <v>1</v>
      </c>
      <c r="CF586" s="38">
        <f t="shared" si="524"/>
        <v>2</v>
      </c>
      <c r="CG586" s="38">
        <f t="shared" si="524"/>
        <v>3</v>
      </c>
      <c r="CH586" s="38">
        <f t="shared" si="524"/>
        <v>0</v>
      </c>
      <c r="CI586" s="38">
        <f t="shared" si="524"/>
        <v>1</v>
      </c>
      <c r="CJ586" s="38">
        <f t="shared" si="524"/>
        <v>6</v>
      </c>
      <c r="CK586" s="38">
        <f t="shared" si="524"/>
        <v>5</v>
      </c>
      <c r="CL586" s="38">
        <f t="shared" si="524"/>
        <v>4</v>
      </c>
      <c r="CM586" s="38">
        <f t="shared" si="524"/>
        <v>3</v>
      </c>
      <c r="CN586" s="38" t="e">
        <f t="shared" si="524"/>
        <v>#REF!</v>
      </c>
      <c r="CO586" s="38" t="e">
        <f t="shared" si="524"/>
        <v>#REF!</v>
      </c>
      <c r="CP586" s="38" t="e">
        <f t="shared" si="524"/>
        <v>#REF!</v>
      </c>
      <c r="CQ586" s="38" t="e">
        <f t="shared" si="524"/>
        <v>#REF!</v>
      </c>
      <c r="CR586" s="38" t="e">
        <f t="shared" si="524"/>
        <v>#REF!</v>
      </c>
      <c r="CS586" s="38" t="e">
        <f t="shared" si="524"/>
        <v>#REF!</v>
      </c>
      <c r="CT586" s="38" t="e">
        <f t="shared" ref="CT586:EA586" si="525">SUM(CT576:CT584)</f>
        <v>#REF!</v>
      </c>
      <c r="CU586" s="38" t="e">
        <f t="shared" si="525"/>
        <v>#REF!</v>
      </c>
      <c r="CV586" s="38" t="e">
        <f t="shared" si="525"/>
        <v>#REF!</v>
      </c>
      <c r="CW586" s="38" t="e">
        <f t="shared" si="525"/>
        <v>#REF!</v>
      </c>
      <c r="CX586" s="38" t="e">
        <f t="shared" si="525"/>
        <v>#REF!</v>
      </c>
      <c r="CY586" s="38" t="e">
        <f t="shared" si="525"/>
        <v>#REF!</v>
      </c>
      <c r="CZ586" s="38" t="e">
        <f t="shared" si="525"/>
        <v>#REF!</v>
      </c>
      <c r="DA586" s="38" t="e">
        <f t="shared" si="525"/>
        <v>#REF!</v>
      </c>
      <c r="DB586" s="38" t="e">
        <f t="shared" si="525"/>
        <v>#REF!</v>
      </c>
      <c r="DC586" s="38" t="e">
        <f t="shared" si="525"/>
        <v>#REF!</v>
      </c>
      <c r="DD586" s="38" t="e">
        <f t="shared" si="525"/>
        <v>#REF!</v>
      </c>
      <c r="DE586" s="38" t="e">
        <f t="shared" si="525"/>
        <v>#REF!</v>
      </c>
      <c r="DF586" s="38" t="e">
        <f t="shared" si="525"/>
        <v>#REF!</v>
      </c>
      <c r="DG586" s="38" t="e">
        <f t="shared" si="525"/>
        <v>#REF!</v>
      </c>
      <c r="DH586" s="38" t="e">
        <f t="shared" si="525"/>
        <v>#REF!</v>
      </c>
      <c r="DI586" s="38" t="e">
        <f t="shared" si="525"/>
        <v>#REF!</v>
      </c>
      <c r="DJ586" s="38" t="e">
        <f t="shared" si="525"/>
        <v>#REF!</v>
      </c>
      <c r="DK586" s="38" t="e">
        <f t="shared" si="525"/>
        <v>#REF!</v>
      </c>
      <c r="DL586" s="38" t="e">
        <f t="shared" si="525"/>
        <v>#REF!</v>
      </c>
      <c r="DM586" s="38" t="e">
        <f t="shared" si="525"/>
        <v>#REF!</v>
      </c>
      <c r="DN586" s="38" t="e">
        <f t="shared" si="525"/>
        <v>#REF!</v>
      </c>
      <c r="DO586" s="38" t="e">
        <f t="shared" si="525"/>
        <v>#REF!</v>
      </c>
      <c r="DP586" s="38" t="e">
        <f t="shared" si="525"/>
        <v>#REF!</v>
      </c>
      <c r="DQ586" s="38" t="e">
        <f t="shared" si="525"/>
        <v>#REF!</v>
      </c>
      <c r="DR586" s="38" t="e">
        <f t="shared" si="525"/>
        <v>#REF!</v>
      </c>
      <c r="DS586" s="38" t="e">
        <f t="shared" si="525"/>
        <v>#REF!</v>
      </c>
      <c r="DT586" s="38" t="e">
        <f t="shared" si="525"/>
        <v>#REF!</v>
      </c>
      <c r="DU586" s="38" t="e">
        <f t="shared" si="525"/>
        <v>#REF!</v>
      </c>
      <c r="DV586" s="38" t="e">
        <f t="shared" si="525"/>
        <v>#REF!</v>
      </c>
      <c r="DW586" s="38" t="e">
        <f t="shared" si="525"/>
        <v>#REF!</v>
      </c>
      <c r="DX586" s="38" t="e">
        <f t="shared" si="525"/>
        <v>#REF!</v>
      </c>
      <c r="DY586" s="38" t="e">
        <f t="shared" si="525"/>
        <v>#REF!</v>
      </c>
      <c r="DZ586" s="38" t="e">
        <f t="shared" si="525"/>
        <v>#REF!</v>
      </c>
      <c r="EA586" s="38" t="e">
        <f t="shared" si="525"/>
        <v>#REF!</v>
      </c>
    </row>
    <row r="588" spans="6:131" x14ac:dyDescent="0.25">
      <c r="F588" s="1" t="s">
        <v>0</v>
      </c>
      <c r="G588" s="1" t="s">
        <v>1</v>
      </c>
      <c r="H588" s="2" t="s">
        <v>2</v>
      </c>
      <c r="I588" s="2" t="s">
        <v>3</v>
      </c>
      <c r="J588" s="2" t="s">
        <v>4</v>
      </c>
      <c r="K588" s="2" t="s">
        <v>5</v>
      </c>
      <c r="L588" s="2" t="s">
        <v>6</v>
      </c>
      <c r="M588" s="3" t="s">
        <v>30</v>
      </c>
      <c r="N588" s="2" t="s">
        <v>8</v>
      </c>
      <c r="O588" s="2" t="s">
        <v>9</v>
      </c>
      <c r="P588" s="2" t="s">
        <v>10</v>
      </c>
      <c r="Q588" s="2" t="s">
        <v>11</v>
      </c>
      <c r="R588" s="2" t="s">
        <v>12</v>
      </c>
      <c r="S588" s="3" t="s">
        <v>31</v>
      </c>
      <c r="T588" s="4"/>
      <c r="U588" s="4"/>
      <c r="CE588" s="37"/>
      <c r="CF588" s="37"/>
      <c r="CG588" s="37"/>
      <c r="CH588" s="37"/>
      <c r="CI588" s="37"/>
      <c r="CJ588" s="37"/>
      <c r="CK588" s="37"/>
      <c r="CL588" s="37"/>
      <c r="CM588" s="37"/>
      <c r="CN588" s="37"/>
      <c r="CO588" s="37"/>
      <c r="CP588" s="37"/>
      <c r="CQ588" s="37"/>
      <c r="CR588" s="37"/>
      <c r="CS588" s="37"/>
      <c r="CT588" s="37"/>
      <c r="CU588" s="37"/>
      <c r="CV588" s="37"/>
      <c r="CW588" s="37"/>
      <c r="CX588" s="37"/>
      <c r="CY588" s="37"/>
      <c r="CZ588" s="37"/>
      <c r="DA588" s="37"/>
      <c r="DB588" s="37"/>
      <c r="DC588" s="37"/>
      <c r="DD588" s="37"/>
      <c r="DE588" s="37"/>
      <c r="DF588" s="37"/>
      <c r="DG588" s="37"/>
      <c r="DH588" s="37"/>
      <c r="DI588" s="37"/>
      <c r="DJ588" s="37"/>
      <c r="DK588" s="37"/>
      <c r="DL588" s="37"/>
      <c r="DM588" s="37"/>
      <c r="DN588" s="37"/>
      <c r="DO588" s="37"/>
      <c r="DP588" s="37"/>
      <c r="DQ588" s="37"/>
      <c r="DR588" s="38"/>
      <c r="DS588" s="38"/>
      <c r="DT588" s="38"/>
      <c r="DU588" s="38"/>
      <c r="DV588" s="38"/>
      <c r="DW588" s="38"/>
      <c r="DX588" s="38"/>
      <c r="DY588" s="38"/>
      <c r="DZ588" s="38"/>
      <c r="EA588" s="38"/>
    </row>
    <row r="589" spans="6:131" x14ac:dyDescent="0.25">
      <c r="F589" s="4">
        <v>1</v>
      </c>
      <c r="G589" s="7" t="e">
        <v>#REF!</v>
      </c>
      <c r="H589" s="8" t="e">
        <f>RANK(G589,$G$589:$G$593,1)</f>
        <v>#REF!</v>
      </c>
      <c r="I589" s="8">
        <v>0</v>
      </c>
      <c r="J589" s="8">
        <f>(F589*(F589-1))/4</f>
        <v>0</v>
      </c>
      <c r="K589" s="8">
        <f>(F589*(F589-1)*(2*F589+5))/72</f>
        <v>0</v>
      </c>
      <c r="L589" s="8">
        <v>0</v>
      </c>
      <c r="M589" s="9">
        <v>0</v>
      </c>
      <c r="N589" s="39" t="e">
        <f>RANK(G593,$G$589:$G$593,1)</f>
        <v>#REF!</v>
      </c>
      <c r="O589" s="39">
        <v>0</v>
      </c>
      <c r="P589" s="40">
        <f>((F589*(F589-1))/4)</f>
        <v>0</v>
      </c>
      <c r="Q589" s="40">
        <f>((F589*(F589-1)*(2*F589+5))/72)</f>
        <v>0</v>
      </c>
      <c r="R589" s="40">
        <v>0</v>
      </c>
      <c r="S589" s="41">
        <v>0</v>
      </c>
      <c r="V589" s="14" t="s">
        <v>3</v>
      </c>
      <c r="W589" s="14" t="s">
        <v>3</v>
      </c>
      <c r="X589" s="14" t="s">
        <v>3</v>
      </c>
      <c r="Y589" s="14" t="s">
        <v>3</v>
      </c>
      <c r="Z589" s="14" t="s">
        <v>3</v>
      </c>
      <c r="AA589" s="14" t="s">
        <v>3</v>
      </c>
      <c r="AB589" s="14" t="s">
        <v>3</v>
      </c>
      <c r="AC589" s="14" t="s">
        <v>3</v>
      </c>
      <c r="AD589" s="14" t="s">
        <v>3</v>
      </c>
      <c r="AE589" s="14" t="s">
        <v>3</v>
      </c>
      <c r="AF589" s="14" t="s">
        <v>3</v>
      </c>
      <c r="AG589" s="14" t="s">
        <v>3</v>
      </c>
      <c r="AH589" s="14" t="s">
        <v>3</v>
      </c>
      <c r="AI589" s="14" t="s">
        <v>3</v>
      </c>
      <c r="AJ589" s="14" t="s">
        <v>3</v>
      </c>
      <c r="AK589" s="14" t="s">
        <v>3</v>
      </c>
      <c r="AL589" s="14" t="s">
        <v>3</v>
      </c>
      <c r="AM589" s="14" t="s">
        <v>3</v>
      </c>
      <c r="AN589" s="14" t="s">
        <v>3</v>
      </c>
      <c r="AO589" s="14" t="s">
        <v>3</v>
      </c>
      <c r="AP589" s="14" t="s">
        <v>3</v>
      </c>
      <c r="AQ589" s="14" t="s">
        <v>3</v>
      </c>
      <c r="AR589" s="14" t="s">
        <v>3</v>
      </c>
      <c r="AS589" s="14" t="s">
        <v>3</v>
      </c>
      <c r="AT589" s="14" t="s">
        <v>3</v>
      </c>
      <c r="AU589" s="14" t="s">
        <v>3</v>
      </c>
      <c r="AV589" s="14" t="s">
        <v>3</v>
      </c>
      <c r="AW589" s="14" t="s">
        <v>3</v>
      </c>
      <c r="AX589" s="14" t="s">
        <v>3</v>
      </c>
      <c r="AY589" s="14" t="s">
        <v>3</v>
      </c>
      <c r="AZ589" s="14" t="s">
        <v>3</v>
      </c>
      <c r="BA589" s="14" t="s">
        <v>3</v>
      </c>
      <c r="BB589" s="14" t="s">
        <v>3</v>
      </c>
      <c r="BC589" s="14" t="s">
        <v>3</v>
      </c>
      <c r="BD589" s="14" t="s">
        <v>3</v>
      </c>
      <c r="BE589" s="14" t="s">
        <v>3</v>
      </c>
      <c r="BF589" s="14" t="s">
        <v>3</v>
      </c>
      <c r="BG589" s="14" t="s">
        <v>3</v>
      </c>
      <c r="BH589" s="14" t="s">
        <v>3</v>
      </c>
      <c r="BI589" s="14" t="s">
        <v>3</v>
      </c>
      <c r="BJ589" s="14" t="s">
        <v>3</v>
      </c>
      <c r="BK589" s="14" t="s">
        <v>3</v>
      </c>
      <c r="BL589" s="14" t="s">
        <v>3</v>
      </c>
      <c r="BM589" s="14" t="s">
        <v>3</v>
      </c>
      <c r="BN589" s="14" t="s">
        <v>3</v>
      </c>
      <c r="BO589" s="14" t="s">
        <v>3</v>
      </c>
      <c r="BP589" s="14" t="s">
        <v>3</v>
      </c>
      <c r="BQ589" s="14" t="s">
        <v>3</v>
      </c>
      <c r="BR589" s="14" t="s">
        <v>3</v>
      </c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5" t="s">
        <v>9</v>
      </c>
      <c r="CF589" s="15" t="s">
        <v>9</v>
      </c>
      <c r="CG589" s="15" t="s">
        <v>9</v>
      </c>
      <c r="CH589" s="15" t="s">
        <v>9</v>
      </c>
      <c r="CI589" s="15" t="s">
        <v>9</v>
      </c>
      <c r="CJ589" s="15" t="s">
        <v>9</v>
      </c>
      <c r="CK589" s="15" t="s">
        <v>9</v>
      </c>
      <c r="CL589" s="15" t="s">
        <v>9</v>
      </c>
      <c r="CM589" s="15" t="s">
        <v>9</v>
      </c>
      <c r="CN589" s="15" t="s">
        <v>9</v>
      </c>
      <c r="CO589" s="15" t="s">
        <v>9</v>
      </c>
      <c r="CP589" s="15" t="s">
        <v>9</v>
      </c>
      <c r="CQ589" s="15" t="s">
        <v>9</v>
      </c>
      <c r="CR589" s="15" t="s">
        <v>9</v>
      </c>
      <c r="CS589" s="15" t="s">
        <v>9</v>
      </c>
      <c r="CT589" s="15" t="s">
        <v>9</v>
      </c>
      <c r="CU589" s="15" t="s">
        <v>9</v>
      </c>
      <c r="CV589" s="15" t="s">
        <v>9</v>
      </c>
      <c r="CW589" s="15" t="s">
        <v>9</v>
      </c>
      <c r="CX589" s="15" t="s">
        <v>9</v>
      </c>
      <c r="CY589" s="15" t="s">
        <v>9</v>
      </c>
      <c r="CZ589" s="15" t="s">
        <v>9</v>
      </c>
      <c r="DA589" s="15" t="s">
        <v>9</v>
      </c>
      <c r="DB589" s="15" t="s">
        <v>9</v>
      </c>
      <c r="DC589" s="15" t="s">
        <v>9</v>
      </c>
      <c r="DD589" s="15" t="s">
        <v>9</v>
      </c>
      <c r="DE589" s="15" t="s">
        <v>9</v>
      </c>
      <c r="DF589" s="15" t="s">
        <v>9</v>
      </c>
      <c r="DG589" s="15" t="s">
        <v>9</v>
      </c>
      <c r="DH589" s="15" t="s">
        <v>9</v>
      </c>
      <c r="DI589" s="15" t="s">
        <v>9</v>
      </c>
      <c r="DJ589" s="15" t="s">
        <v>9</v>
      </c>
      <c r="DK589" s="15" t="s">
        <v>9</v>
      </c>
      <c r="DL589" s="15" t="s">
        <v>9</v>
      </c>
      <c r="DM589" s="15" t="s">
        <v>9</v>
      </c>
      <c r="DN589" s="15" t="s">
        <v>9</v>
      </c>
      <c r="DO589" s="15" t="s">
        <v>9</v>
      </c>
      <c r="DP589" s="15" t="s">
        <v>9</v>
      </c>
      <c r="DQ589" s="15" t="s">
        <v>9</v>
      </c>
      <c r="DR589" s="15" t="s">
        <v>9</v>
      </c>
      <c r="DS589" s="15" t="s">
        <v>9</v>
      </c>
      <c r="DT589" s="15" t="s">
        <v>9</v>
      </c>
      <c r="DU589" s="15" t="s">
        <v>9</v>
      </c>
      <c r="DV589" s="15" t="s">
        <v>9</v>
      </c>
      <c r="DW589" s="15" t="s">
        <v>9</v>
      </c>
      <c r="DX589" s="15" t="s">
        <v>9</v>
      </c>
      <c r="DY589" s="15" t="s">
        <v>9</v>
      </c>
      <c r="DZ589" s="15" t="s">
        <v>9</v>
      </c>
      <c r="EA589" s="15" t="s">
        <v>9</v>
      </c>
    </row>
    <row r="590" spans="6:131" ht="15" x14ac:dyDescent="0.25">
      <c r="F590" s="4">
        <v>2</v>
      </c>
      <c r="G590" s="7" t="e">
        <v>#REF!</v>
      </c>
      <c r="H590" s="8" t="e">
        <f>RANK(G590,$G$589:$G$593,1)</f>
        <v>#REF!</v>
      </c>
      <c r="I590" s="8" t="e">
        <f>+V595</f>
        <v>#REF!</v>
      </c>
      <c r="J590" s="8">
        <f>(F590*(F590-1))/4</f>
        <v>0.5</v>
      </c>
      <c r="K590" s="8">
        <f>(F590*(F590-1)*(2*F590+5))/72</f>
        <v>0.25</v>
      </c>
      <c r="L590" s="8" t="e">
        <f>I590+L589</f>
        <v>#REF!</v>
      </c>
      <c r="M590" s="8" t="e">
        <f>+(L590-J590)/K590^0.5</f>
        <v>#REF!</v>
      </c>
      <c r="N590" s="39" t="e">
        <f>RANK(G592,$G$589:$G$593,1)</f>
        <v>#REF!</v>
      </c>
      <c r="O590" s="42" t="e">
        <f>CE595</f>
        <v>#REF!</v>
      </c>
      <c r="P590" s="40">
        <f>((F590*(F590-1))/4)</f>
        <v>0.5</v>
      </c>
      <c r="Q590" s="40">
        <f>((F590*(F590-1)*(2*F590+5))/72)</f>
        <v>0.25</v>
      </c>
      <c r="R590" s="40" t="e">
        <f>SUM(O590+R589)</f>
        <v>#REF!</v>
      </c>
      <c r="S590" s="40" t="e">
        <f>-((R590-P590)/Q590^0.5)</f>
        <v>#REF!</v>
      </c>
      <c r="T590" s="4"/>
      <c r="U590" s="4"/>
      <c r="V590" s="43" t="e">
        <f>IF($H$590&gt;=$H589,1)</f>
        <v>#REF!</v>
      </c>
      <c r="W590" s="43" t="e">
        <f>IF($H$591&gt;=$H589,1)</f>
        <v>#REF!</v>
      </c>
      <c r="X590" s="43" t="e">
        <f>IF($H$592&gt;=$H589,1)</f>
        <v>#REF!</v>
      </c>
      <c r="Y590" s="43" t="e">
        <f>IF($H$593&gt;=$H589,1)</f>
        <v>#REF!</v>
      </c>
      <c r="Z590" s="43" t="e">
        <f>IF(#REF!&gt;=$H589,1)</f>
        <v>#REF!</v>
      </c>
      <c r="AA590" s="43" t="e">
        <f>IF(#REF!&gt;=$H589,1)</f>
        <v>#REF!</v>
      </c>
      <c r="AB590" s="43" t="e">
        <f>IF(#REF!&gt;=$H589,1)</f>
        <v>#REF!</v>
      </c>
      <c r="AC590" s="43" t="e">
        <f>IF(#REF!&gt;=$H589,1)</f>
        <v>#REF!</v>
      </c>
      <c r="AD590" s="43" t="e">
        <f>IF(#REF!&gt;=$H589,1)</f>
        <v>#REF!</v>
      </c>
      <c r="AE590" s="43" t="e">
        <f>IF(#REF!&gt;=$H589,1)</f>
        <v>#REF!</v>
      </c>
      <c r="AF590" s="43" t="e">
        <f>IF(#REF!&gt;=$H589,1)</f>
        <v>#REF!</v>
      </c>
      <c r="AG590" s="43" t="e">
        <f>IF(#REF!&gt;=$H589,1)</f>
        <v>#REF!</v>
      </c>
      <c r="AH590" s="43" t="e">
        <f>IF(#REF!&gt;=$H589,1)</f>
        <v>#REF!</v>
      </c>
      <c r="AI590" s="43" t="e">
        <f>IF(#REF!&gt;=$H589,1)</f>
        <v>#REF!</v>
      </c>
      <c r="AJ590" s="43" t="e">
        <f>IF(#REF!&gt;=$H589,1)</f>
        <v>#REF!</v>
      </c>
      <c r="AK590" s="43" t="e">
        <f>IF(#REF!&gt;=$H589,1)</f>
        <v>#REF!</v>
      </c>
      <c r="AL590" s="43" t="e">
        <f>IF(#REF!&gt;=$H589,1)</f>
        <v>#REF!</v>
      </c>
      <c r="AM590" s="43" t="e">
        <f>IF(#REF!&gt;=$H589,1)</f>
        <v>#REF!</v>
      </c>
      <c r="AN590" s="43" t="e">
        <f>IF(#REF!&gt;=$H589,1)</f>
        <v>#REF!</v>
      </c>
      <c r="AO590" s="43" t="e">
        <f>IF(#REF!&gt;=$H589,1)</f>
        <v>#REF!</v>
      </c>
      <c r="AP590" s="43" t="e">
        <f>IF(#REF!&gt;=$H589,1)</f>
        <v>#REF!</v>
      </c>
      <c r="AQ590" s="43" t="e">
        <f>IF(#REF!&gt;=$H589,1)</f>
        <v>#REF!</v>
      </c>
      <c r="AR590" s="43" t="e">
        <f>IF(#REF!&gt;=$H589,1)</f>
        <v>#REF!</v>
      </c>
      <c r="AS590" s="43" t="e">
        <f>IF(#REF!&gt;=$H589,1)</f>
        <v>#REF!</v>
      </c>
      <c r="AT590" s="43" t="e">
        <f>IF(#REF!&gt;=$H589,1)</f>
        <v>#REF!</v>
      </c>
      <c r="AU590" s="43" t="e">
        <f>IF(#REF!&gt;=$H589,1)</f>
        <v>#REF!</v>
      </c>
      <c r="AV590" s="43" t="e">
        <f>IF(#REF!&gt;=$H589,1)</f>
        <v>#REF!</v>
      </c>
      <c r="AW590" s="43" t="e">
        <f>IF(#REF!&gt;=$H589,1)</f>
        <v>#REF!</v>
      </c>
      <c r="AX590" s="43" t="e">
        <f>IF(#REF!&gt;=$H589,1)</f>
        <v>#REF!</v>
      </c>
      <c r="AY590" s="43" t="e">
        <f>IF(#REF!&gt;=$H589,1)</f>
        <v>#REF!</v>
      </c>
      <c r="AZ590" s="43" t="e">
        <f>IF(#REF!&gt;=$H589,1)</f>
        <v>#REF!</v>
      </c>
      <c r="BA590" s="43" t="e">
        <f>IF(#REF!&gt;=$H589,1)</f>
        <v>#REF!</v>
      </c>
      <c r="BB590" s="43" t="e">
        <f>IF(#REF!&gt;=$H589,1)</f>
        <v>#REF!</v>
      </c>
      <c r="BC590" s="43" t="e">
        <f>IF(#REF!&gt;=$H589,1)</f>
        <v>#REF!</v>
      </c>
      <c r="BD590" s="43" t="e">
        <f>IF(#REF!&gt;=$H589,1)</f>
        <v>#REF!</v>
      </c>
      <c r="BE590" s="43" t="e">
        <f>IF(#REF!&gt;=$H589,1)</f>
        <v>#REF!</v>
      </c>
      <c r="BF590" s="43" t="e">
        <f>IF(#REF!&gt;=$H589,1)</f>
        <v>#REF!</v>
      </c>
      <c r="BG590" s="43" t="e">
        <f>IF(#REF!&gt;=$H589,1)</f>
        <v>#REF!</v>
      </c>
      <c r="BH590" s="43" t="e">
        <f>IF(#REF!&gt;=$H589,1)</f>
        <v>#REF!</v>
      </c>
      <c r="BI590" s="43" t="e">
        <f>IF(#REF!&gt;=$H589,1)</f>
        <v>#REF!</v>
      </c>
      <c r="BJ590" s="43" t="e">
        <f>IF(#REF!&gt;=$H589,1)</f>
        <v>#REF!</v>
      </c>
      <c r="BK590" s="43" t="e">
        <f>IF(#REF!&gt;=$H589,1)</f>
        <v>#REF!</v>
      </c>
      <c r="BL590" s="43" t="e">
        <f>IF(#REF!&gt;=$H589,1)</f>
        <v>#REF!</v>
      </c>
      <c r="BM590" s="43" t="e">
        <f>IF(#REF!&gt;=$H589,1)</f>
        <v>#REF!</v>
      </c>
      <c r="BN590" s="43" t="e">
        <f>IF(#REF!&gt;=$H589,1)</f>
        <v>#REF!</v>
      </c>
      <c r="BO590" s="43" t="e">
        <f>IF(#REF!&gt;=$H589,1)</f>
        <v>#REF!</v>
      </c>
      <c r="BP590" s="43" t="e">
        <f>IF(#REF!&gt;=$H589,1)</f>
        <v>#REF!</v>
      </c>
      <c r="BQ590" s="43" t="e">
        <f>IF(#REF!&gt;=$H589,1)</f>
        <v>#REF!</v>
      </c>
      <c r="BR590" s="43" t="e">
        <f>IF(#REF!&gt;=$H589,1)</f>
        <v>#REF!</v>
      </c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37" t="e">
        <f>IF($N$590&gt;=$N589,1)</f>
        <v>#REF!</v>
      </c>
      <c r="CF590" s="37" t="e">
        <f>IF($N$591&gt;=$N589,1)</f>
        <v>#REF!</v>
      </c>
      <c r="CG590" s="37" t="e">
        <f>IF($N$592&gt;=$N589,1)</f>
        <v>#REF!</v>
      </c>
      <c r="CH590" s="37" t="e">
        <f>IF($N$593&gt;=$N589,1)</f>
        <v>#REF!</v>
      </c>
      <c r="CI590" s="37" t="e">
        <f>IF(#REF!&gt;=$N589,1)</f>
        <v>#REF!</v>
      </c>
      <c r="CJ590" s="37" t="e">
        <f>IF(#REF!&gt;=$N589,1)</f>
        <v>#REF!</v>
      </c>
      <c r="CK590" s="37" t="e">
        <f>IF(#REF!&gt;=$N589,1)</f>
        <v>#REF!</v>
      </c>
      <c r="CL590" s="37" t="e">
        <f>IF(#REF!&gt;=$N589,1)</f>
        <v>#REF!</v>
      </c>
      <c r="CM590" s="37" t="e">
        <f>IF(#REF!&gt;=$N589,1)</f>
        <v>#REF!</v>
      </c>
      <c r="CN590" s="37" t="e">
        <f>IF(#REF!&gt;=$N589,1)</f>
        <v>#REF!</v>
      </c>
      <c r="CO590" s="37" t="e">
        <f>IF(#REF!&gt;=$N589,1)</f>
        <v>#REF!</v>
      </c>
      <c r="CP590" s="37" t="e">
        <f>IF(#REF!&gt;=$N589,1)</f>
        <v>#REF!</v>
      </c>
      <c r="CQ590" s="37" t="e">
        <f>IF(#REF!&gt;=$N589,1)</f>
        <v>#REF!</v>
      </c>
      <c r="CR590" s="37" t="e">
        <f>IF(#REF!&gt;=$N589,1)</f>
        <v>#REF!</v>
      </c>
      <c r="CS590" s="37" t="e">
        <f>IF(#REF!&gt;=$N589,1)</f>
        <v>#REF!</v>
      </c>
      <c r="CT590" s="37" t="e">
        <f>IF(#REF!&gt;=$N589,1)</f>
        <v>#REF!</v>
      </c>
      <c r="CU590" s="37" t="e">
        <f>IF(#REF!&gt;=$N589,1)</f>
        <v>#REF!</v>
      </c>
      <c r="CV590" s="37" t="e">
        <f>IF(#REF!&gt;=$N589,1)</f>
        <v>#REF!</v>
      </c>
      <c r="CW590" s="37" t="e">
        <f>IF(#REF!&gt;=$N589,1)</f>
        <v>#REF!</v>
      </c>
      <c r="CX590" s="37" t="e">
        <f>IF(#REF!&gt;=$N589,1)</f>
        <v>#REF!</v>
      </c>
      <c r="CY590" s="37" t="e">
        <f>IF(#REF!&gt;=$N589,1)</f>
        <v>#REF!</v>
      </c>
      <c r="CZ590" s="37" t="e">
        <f>IF(#REF!&gt;=$N589,1)</f>
        <v>#REF!</v>
      </c>
      <c r="DA590" s="37" t="e">
        <f>IF(#REF!&gt;=$N589,1)</f>
        <v>#REF!</v>
      </c>
      <c r="DB590" s="37" t="e">
        <f>IF(#REF!&gt;=$N589,1)</f>
        <v>#REF!</v>
      </c>
      <c r="DC590" s="37" t="e">
        <f>IF(#REF!&gt;=$N589,1)</f>
        <v>#REF!</v>
      </c>
      <c r="DD590" s="37" t="e">
        <f>IF(#REF!&gt;=$N589,1)</f>
        <v>#REF!</v>
      </c>
      <c r="DE590" s="37" t="e">
        <f>IF(#REF!&gt;=$N589,1)</f>
        <v>#REF!</v>
      </c>
      <c r="DF590" s="37" t="e">
        <f>IF(#REF!&gt;=$N589,1)</f>
        <v>#REF!</v>
      </c>
      <c r="DG590" s="37" t="e">
        <f>IF(#REF!&gt;=$N589,1)</f>
        <v>#REF!</v>
      </c>
      <c r="DH590" s="37" t="e">
        <f>IF(#REF!&gt;=$N589,1)</f>
        <v>#REF!</v>
      </c>
      <c r="DI590" s="37" t="e">
        <f>IF(#REF!&gt;=$N589,1)</f>
        <v>#REF!</v>
      </c>
      <c r="DJ590" s="37" t="e">
        <f>IF(#REF!&gt;=$N589,1)</f>
        <v>#REF!</v>
      </c>
      <c r="DK590" s="37" t="e">
        <f>IF(#REF!&gt;=$N589,1)</f>
        <v>#REF!</v>
      </c>
      <c r="DL590" s="37" t="e">
        <f>IF(#REF!&gt;=$N589,1)</f>
        <v>#REF!</v>
      </c>
      <c r="DM590" s="37" t="e">
        <f>IF(#REF!&gt;=$N589,1)</f>
        <v>#REF!</v>
      </c>
      <c r="DN590" s="37" t="e">
        <f>IF(#REF!&gt;=$N589,1)</f>
        <v>#REF!</v>
      </c>
      <c r="DO590" s="37" t="e">
        <f>IF(#REF!&gt;=$N589,1)</f>
        <v>#REF!</v>
      </c>
      <c r="DP590" s="37" t="e">
        <f>IF(#REF!&gt;=$N589,1)</f>
        <v>#REF!</v>
      </c>
      <c r="DQ590" s="37" t="e">
        <f>IF(#REF!&gt;=$N589,1)</f>
        <v>#REF!</v>
      </c>
      <c r="DR590" s="37" t="e">
        <f>IF(#REF!&gt;=$N589,1)</f>
        <v>#REF!</v>
      </c>
      <c r="DS590" s="37" t="e">
        <f>IF(#REF!&gt;=$N589,1)</f>
        <v>#REF!</v>
      </c>
      <c r="DT590" s="37" t="e">
        <f>IF(#REF!&gt;=$N589,1)</f>
        <v>#REF!</v>
      </c>
      <c r="DU590" s="37" t="e">
        <f>IF(#REF!&gt;=$N589,1)</f>
        <v>#REF!</v>
      </c>
      <c r="DV590" s="37" t="e">
        <f>IF(#REF!&gt;=$N589,1)</f>
        <v>#REF!</v>
      </c>
      <c r="DW590" s="37" t="e">
        <f>IF(#REF!&gt;=$N589,1)</f>
        <v>#REF!</v>
      </c>
      <c r="DX590" s="37" t="e">
        <f>IF(#REF!&gt;=$N589,1)</f>
        <v>#REF!</v>
      </c>
      <c r="DY590" s="37" t="e">
        <f>IF(#REF!&gt;=$N589,1)</f>
        <v>#REF!</v>
      </c>
      <c r="DZ590" s="37" t="e">
        <f>IF(#REF!&gt;=$N589,1)</f>
        <v>#REF!</v>
      </c>
      <c r="EA590" s="37" t="e">
        <f>IF(#REF!&gt;=$N589,1)</f>
        <v>#REF!</v>
      </c>
    </row>
    <row r="591" spans="6:131" ht="15" x14ac:dyDescent="0.25">
      <c r="F591" s="4">
        <v>3</v>
      </c>
      <c r="G591" s="7" t="e">
        <v>#REF!</v>
      </c>
      <c r="H591" s="8" t="e">
        <f>RANK(G591,$G$589:$G$593,1)</f>
        <v>#REF!</v>
      </c>
      <c r="I591" s="8" t="e">
        <f>+W595</f>
        <v>#REF!</v>
      </c>
      <c r="J591" s="8">
        <f>(F591*(F591-1))/4</f>
        <v>1.5</v>
      </c>
      <c r="K591" s="8">
        <f>(F591*(F591-1)*(2*F591+5))/72</f>
        <v>0.91666666666666663</v>
      </c>
      <c r="L591" s="8" t="e">
        <f>I591+L590</f>
        <v>#REF!</v>
      </c>
      <c r="M591" s="8" t="e">
        <f>+(L591-J591)/K591^0.5</f>
        <v>#REF!</v>
      </c>
      <c r="N591" s="39" t="e">
        <f>RANK(G591,$G$589:$G$593,1)</f>
        <v>#REF!</v>
      </c>
      <c r="O591" s="42" t="e">
        <f>+CF595</f>
        <v>#REF!</v>
      </c>
      <c r="P591" s="40">
        <f>((F591*(F591-1))/4)</f>
        <v>1.5</v>
      </c>
      <c r="Q591" s="40">
        <f>((F591*(F591-1)*(2*F591+5))/72)</f>
        <v>0.91666666666666663</v>
      </c>
      <c r="R591" s="40" t="e">
        <f>SUM(O591+R590)</f>
        <v>#REF!</v>
      </c>
      <c r="S591" s="40" t="e">
        <f>-((R591-P591)/Q591^0.5)</f>
        <v>#REF!</v>
      </c>
      <c r="T591" s="4"/>
      <c r="U591" s="4"/>
      <c r="V591" s="43"/>
      <c r="W591" s="43" t="e">
        <f>IF($H$591&gt;=$H590,1)</f>
        <v>#REF!</v>
      </c>
      <c r="X591" s="43" t="e">
        <f>IF($H$592&gt;=$H590,1)</f>
        <v>#REF!</v>
      </c>
      <c r="Y591" s="43" t="e">
        <f>IF($H$593&gt;=$H590,1)</f>
        <v>#REF!</v>
      </c>
      <c r="Z591" s="43" t="e">
        <f>IF(#REF!&gt;=$H590,1)</f>
        <v>#REF!</v>
      </c>
      <c r="AA591" s="43" t="e">
        <f>IF(#REF!&gt;=$H590,1)</f>
        <v>#REF!</v>
      </c>
      <c r="AB591" s="43" t="e">
        <f>IF(#REF!&gt;=$H590,1)</f>
        <v>#REF!</v>
      </c>
      <c r="AC591" s="43" t="e">
        <f>IF(#REF!&gt;=$H590,1)</f>
        <v>#REF!</v>
      </c>
      <c r="AD591" s="43" t="e">
        <f>IF(#REF!&gt;=$H590,1)</f>
        <v>#REF!</v>
      </c>
      <c r="AE591" s="43" t="e">
        <f>IF(#REF!&gt;=$H590,1)</f>
        <v>#REF!</v>
      </c>
      <c r="AF591" s="43" t="e">
        <f>IF(#REF!&gt;=$H590,1)</f>
        <v>#REF!</v>
      </c>
      <c r="AG591" s="43" t="e">
        <f>IF(#REF!&gt;=$H590,1)</f>
        <v>#REF!</v>
      </c>
      <c r="AH591" s="43" t="e">
        <f>IF(#REF!&gt;=$H590,1)</f>
        <v>#REF!</v>
      </c>
      <c r="AI591" s="43" t="e">
        <f>IF(#REF!&gt;=$H590,1)</f>
        <v>#REF!</v>
      </c>
      <c r="AJ591" s="43" t="e">
        <f>IF(#REF!&gt;=$H590,1)</f>
        <v>#REF!</v>
      </c>
      <c r="AK591" s="43" t="e">
        <f>IF(#REF!&gt;=$H590,1)</f>
        <v>#REF!</v>
      </c>
      <c r="AL591" s="43" t="e">
        <f>IF(#REF!&gt;=$H590,1)</f>
        <v>#REF!</v>
      </c>
      <c r="AM591" s="43" t="e">
        <f>IF(#REF!&gt;=$H590,1)</f>
        <v>#REF!</v>
      </c>
      <c r="AN591" s="43" t="e">
        <f>IF(#REF!&gt;=$H590,1)</f>
        <v>#REF!</v>
      </c>
      <c r="AO591" s="43" t="e">
        <f>IF(#REF!&gt;=$H590,1)</f>
        <v>#REF!</v>
      </c>
      <c r="AP591" s="43" t="e">
        <f>IF(#REF!&gt;=$H590,1)</f>
        <v>#REF!</v>
      </c>
      <c r="AQ591" s="43" t="e">
        <f>IF(#REF!&gt;=$H590,1)</f>
        <v>#REF!</v>
      </c>
      <c r="AR591" s="43" t="e">
        <f>IF(#REF!&gt;=$H590,1)</f>
        <v>#REF!</v>
      </c>
      <c r="AS591" s="43" t="e">
        <f>IF(#REF!&gt;=$H590,1)</f>
        <v>#REF!</v>
      </c>
      <c r="AT591" s="43" t="e">
        <f>IF(#REF!&gt;=$H590,1)</f>
        <v>#REF!</v>
      </c>
      <c r="AU591" s="43" t="e">
        <f>IF(#REF!&gt;=$H590,1)</f>
        <v>#REF!</v>
      </c>
      <c r="AV591" s="43" t="e">
        <f>IF(#REF!&gt;=$H590,1)</f>
        <v>#REF!</v>
      </c>
      <c r="AW591" s="43" t="e">
        <f>IF(#REF!&gt;=$H590,1)</f>
        <v>#REF!</v>
      </c>
      <c r="AX591" s="43" t="e">
        <f>IF(#REF!&gt;=$H590,1)</f>
        <v>#REF!</v>
      </c>
      <c r="AY591" s="43" t="e">
        <f>IF(#REF!&gt;=$H590,1)</f>
        <v>#REF!</v>
      </c>
      <c r="AZ591" s="43" t="e">
        <f>IF(#REF!&gt;=$H590,1)</f>
        <v>#REF!</v>
      </c>
      <c r="BA591" s="43" t="e">
        <f>IF(#REF!&gt;=$H590,1)</f>
        <v>#REF!</v>
      </c>
      <c r="BB591" s="43" t="e">
        <f>IF(#REF!&gt;=$H590,1)</f>
        <v>#REF!</v>
      </c>
      <c r="BC591" s="43" t="e">
        <f>IF(#REF!&gt;=$H590,1)</f>
        <v>#REF!</v>
      </c>
      <c r="BD591" s="43" t="e">
        <f>IF(#REF!&gt;=$H590,1)</f>
        <v>#REF!</v>
      </c>
      <c r="BE591" s="43" t="e">
        <f>IF(#REF!&gt;=$H590,1)</f>
        <v>#REF!</v>
      </c>
      <c r="BF591" s="43" t="e">
        <f>IF(#REF!&gt;=$H590,1)</f>
        <v>#REF!</v>
      </c>
      <c r="BG591" s="43" t="e">
        <f>IF(#REF!&gt;=$H590,1)</f>
        <v>#REF!</v>
      </c>
      <c r="BH591" s="43" t="e">
        <f>IF(#REF!&gt;=$H590,1)</f>
        <v>#REF!</v>
      </c>
      <c r="BI591" s="43" t="e">
        <f>IF(#REF!&gt;=$H590,1)</f>
        <v>#REF!</v>
      </c>
      <c r="BJ591" s="43" t="e">
        <f>IF(#REF!&gt;=$H590,1)</f>
        <v>#REF!</v>
      </c>
      <c r="BK591" s="43" t="e">
        <f>IF(#REF!&gt;=$H590,1)</f>
        <v>#REF!</v>
      </c>
      <c r="BL591" s="43" t="e">
        <f>IF(#REF!&gt;=$H590,1)</f>
        <v>#REF!</v>
      </c>
      <c r="BM591" s="43" t="e">
        <f>IF(#REF!&gt;=$H590,1)</f>
        <v>#REF!</v>
      </c>
      <c r="BN591" s="43" t="e">
        <f>IF(#REF!&gt;=$H590,1)</f>
        <v>#REF!</v>
      </c>
      <c r="BO591" s="43" t="e">
        <f>IF(#REF!&gt;=$H590,1)</f>
        <v>#REF!</v>
      </c>
      <c r="BP591" s="43" t="e">
        <f>IF(#REF!&gt;=$H590,1)</f>
        <v>#REF!</v>
      </c>
      <c r="BQ591" s="43" t="e">
        <f>IF(#REF!&gt;=$H590,1)</f>
        <v>#REF!</v>
      </c>
      <c r="BR591" s="43" t="e">
        <f>IF(#REF!&gt;=$H590,1)</f>
        <v>#REF!</v>
      </c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37"/>
      <c r="CF591" s="37" t="e">
        <f>IF($N$591&gt;=$N590,1)</f>
        <v>#REF!</v>
      </c>
      <c r="CG591" s="37" t="e">
        <f>IF($N$592&gt;=$N590,1)</f>
        <v>#REF!</v>
      </c>
      <c r="CH591" s="37" t="e">
        <f>IF($N$593&gt;=$N590,1)</f>
        <v>#REF!</v>
      </c>
      <c r="CI591" s="37" t="e">
        <f>IF(#REF!&gt;=$N590,1)</f>
        <v>#REF!</v>
      </c>
      <c r="CJ591" s="37" t="e">
        <f>IF(#REF!&gt;=$N590,1)</f>
        <v>#REF!</v>
      </c>
      <c r="CK591" s="37" t="e">
        <f>IF(#REF!&gt;=$N590,1)</f>
        <v>#REF!</v>
      </c>
      <c r="CL591" s="37" t="e">
        <f>IF(#REF!&gt;=$N590,1)</f>
        <v>#REF!</v>
      </c>
      <c r="CM591" s="37" t="e">
        <f>IF(#REF!&gt;=$N590,1)</f>
        <v>#REF!</v>
      </c>
      <c r="CN591" s="37" t="e">
        <f>IF(#REF!&gt;=$N590,1)</f>
        <v>#REF!</v>
      </c>
      <c r="CO591" s="37" t="e">
        <f>IF(#REF!&gt;=$N590,1)</f>
        <v>#REF!</v>
      </c>
      <c r="CP591" s="37" t="e">
        <f>IF(#REF!&gt;=$N590,1)</f>
        <v>#REF!</v>
      </c>
      <c r="CQ591" s="37" t="e">
        <f>IF(#REF!&gt;=$N590,1)</f>
        <v>#REF!</v>
      </c>
      <c r="CR591" s="37" t="e">
        <f>IF(#REF!&gt;=$N590,1)</f>
        <v>#REF!</v>
      </c>
      <c r="CS591" s="37" t="e">
        <f>IF(#REF!&gt;=$N590,1)</f>
        <v>#REF!</v>
      </c>
      <c r="CT591" s="37" t="e">
        <f>IF(#REF!&gt;=$N590,1)</f>
        <v>#REF!</v>
      </c>
      <c r="CU591" s="37" t="e">
        <f>IF(#REF!&gt;=$N590,1)</f>
        <v>#REF!</v>
      </c>
      <c r="CV591" s="37" t="e">
        <f>IF(#REF!&gt;=$N590,1)</f>
        <v>#REF!</v>
      </c>
      <c r="CW591" s="37" t="e">
        <f>IF(#REF!&gt;=$N590,1)</f>
        <v>#REF!</v>
      </c>
      <c r="CX591" s="37" t="e">
        <f>IF(#REF!&gt;=$N590,1)</f>
        <v>#REF!</v>
      </c>
      <c r="CY591" s="37" t="e">
        <f>IF(#REF!&gt;=$N590,1)</f>
        <v>#REF!</v>
      </c>
      <c r="CZ591" s="37" t="e">
        <f>IF(#REF!&gt;=$N590,1)</f>
        <v>#REF!</v>
      </c>
      <c r="DA591" s="37" t="e">
        <f>IF(#REF!&gt;=$N590,1)</f>
        <v>#REF!</v>
      </c>
      <c r="DB591" s="37" t="e">
        <f>IF(#REF!&gt;=$N590,1)</f>
        <v>#REF!</v>
      </c>
      <c r="DC591" s="37" t="e">
        <f>IF(#REF!&gt;=$N590,1)</f>
        <v>#REF!</v>
      </c>
      <c r="DD591" s="37" t="e">
        <f>IF(#REF!&gt;=$N590,1)</f>
        <v>#REF!</v>
      </c>
      <c r="DE591" s="37" t="e">
        <f>IF(#REF!&gt;=$N590,1)</f>
        <v>#REF!</v>
      </c>
      <c r="DF591" s="37" t="e">
        <f>IF(#REF!&gt;=$N590,1)</f>
        <v>#REF!</v>
      </c>
      <c r="DG591" s="37" t="e">
        <f>IF(#REF!&gt;=$N590,1)</f>
        <v>#REF!</v>
      </c>
      <c r="DH591" s="37" t="e">
        <f>IF(#REF!&gt;=$N590,1)</f>
        <v>#REF!</v>
      </c>
      <c r="DI591" s="37" t="e">
        <f>IF(#REF!&gt;=$N590,1)</f>
        <v>#REF!</v>
      </c>
      <c r="DJ591" s="37" t="e">
        <f>IF(#REF!&gt;=$N590,1)</f>
        <v>#REF!</v>
      </c>
      <c r="DK591" s="37" t="e">
        <f>IF(#REF!&gt;=$N590,1)</f>
        <v>#REF!</v>
      </c>
      <c r="DL591" s="37" t="e">
        <f>IF(#REF!&gt;=$N590,1)</f>
        <v>#REF!</v>
      </c>
      <c r="DM591" s="37" t="e">
        <f>IF(#REF!&gt;=$N590,1)</f>
        <v>#REF!</v>
      </c>
      <c r="DN591" s="37" t="e">
        <f>IF(#REF!&gt;=$N590,1)</f>
        <v>#REF!</v>
      </c>
      <c r="DO591" s="37" t="e">
        <f>IF(#REF!&gt;=$N590,1)</f>
        <v>#REF!</v>
      </c>
      <c r="DP591" s="37" t="e">
        <f>IF(#REF!&gt;=$N590,1)</f>
        <v>#REF!</v>
      </c>
      <c r="DQ591" s="37" t="e">
        <f>IF(#REF!&gt;=$N590,1)</f>
        <v>#REF!</v>
      </c>
      <c r="DR591" s="37" t="e">
        <f>IF(#REF!&gt;=$N590,1)</f>
        <v>#REF!</v>
      </c>
      <c r="DS591" s="37" t="e">
        <f>IF(#REF!&gt;=$N590,1)</f>
        <v>#REF!</v>
      </c>
      <c r="DT591" s="37" t="e">
        <f>IF(#REF!&gt;=$N590,1)</f>
        <v>#REF!</v>
      </c>
      <c r="DU591" s="37" t="e">
        <f>IF(#REF!&gt;=$N590,1)</f>
        <v>#REF!</v>
      </c>
      <c r="DV591" s="37" t="e">
        <f>IF(#REF!&gt;=$N590,1)</f>
        <v>#REF!</v>
      </c>
      <c r="DW591" s="37" t="e">
        <f>IF(#REF!&gt;=$N590,1)</f>
        <v>#REF!</v>
      </c>
      <c r="DX591" s="37" t="e">
        <f>IF(#REF!&gt;=$N590,1)</f>
        <v>#REF!</v>
      </c>
      <c r="DY591" s="37" t="e">
        <f>IF(#REF!&gt;=$N590,1)</f>
        <v>#REF!</v>
      </c>
      <c r="DZ591" s="37" t="e">
        <f>IF(#REF!&gt;=$N590,1)</f>
        <v>#REF!</v>
      </c>
      <c r="EA591" s="37" t="e">
        <f>IF(#REF!&gt;=$N590,1)</f>
        <v>#REF!</v>
      </c>
    </row>
    <row r="592" spans="6:131" ht="15" x14ac:dyDescent="0.25">
      <c r="F592" s="4">
        <v>4</v>
      </c>
      <c r="G592" s="7" t="e">
        <v>#REF!</v>
      </c>
      <c r="H592" s="8" t="e">
        <f>RANK(G592,$G$589:$G$593,1)</f>
        <v>#REF!</v>
      </c>
      <c r="I592" s="8" t="e">
        <f>+X595</f>
        <v>#REF!</v>
      </c>
      <c r="J592" s="8">
        <f>(F592*(F592-1))/4</f>
        <v>3</v>
      </c>
      <c r="K592" s="8">
        <f>(F592*(F592-1)*(2*F592+5))/72</f>
        <v>2.1666666666666665</v>
      </c>
      <c r="L592" s="8" t="e">
        <f>I592+L591</f>
        <v>#REF!</v>
      </c>
      <c r="M592" s="8" t="e">
        <f>+(L592-J592)/K592^0.5</f>
        <v>#REF!</v>
      </c>
      <c r="N592" s="39" t="e">
        <f>RANK(G590,$G$589:$G$593,1)</f>
        <v>#REF!</v>
      </c>
      <c r="O592" s="42" t="e">
        <f>+CG595</f>
        <v>#REF!</v>
      </c>
      <c r="P592" s="40">
        <f>((F592*(F592-1))/4)</f>
        <v>3</v>
      </c>
      <c r="Q592" s="40">
        <f>((F592*(F592-1)*(2*F592+5))/72)</f>
        <v>2.1666666666666665</v>
      </c>
      <c r="R592" s="40" t="e">
        <f>SUM(O592+R591)</f>
        <v>#REF!</v>
      </c>
      <c r="S592" s="40" t="e">
        <f>-((R592-P592)/Q592^0.5)</f>
        <v>#REF!</v>
      </c>
      <c r="T592" s="4"/>
      <c r="U592" s="4"/>
      <c r="V592" s="43"/>
      <c r="W592" s="43"/>
      <c r="X592" s="43" t="e">
        <f>IF($H$592&gt;=$H591,1)</f>
        <v>#REF!</v>
      </c>
      <c r="Y592" s="43" t="e">
        <f>IF($H$593&gt;=$H591,1)</f>
        <v>#REF!</v>
      </c>
      <c r="Z592" s="43" t="e">
        <f>IF(#REF!&gt;=$H591,1)</f>
        <v>#REF!</v>
      </c>
      <c r="AA592" s="43" t="e">
        <f>IF(#REF!&gt;=$H591,1)</f>
        <v>#REF!</v>
      </c>
      <c r="AB592" s="43" t="e">
        <f>IF(#REF!&gt;=$H591,1)</f>
        <v>#REF!</v>
      </c>
      <c r="AC592" s="43" t="e">
        <f>IF(#REF!&gt;=$H591,1)</f>
        <v>#REF!</v>
      </c>
      <c r="AD592" s="43" t="e">
        <f>IF(#REF!&gt;=$H591,1)</f>
        <v>#REF!</v>
      </c>
      <c r="AE592" s="43" t="e">
        <f>IF(#REF!&gt;=$H591,1)</f>
        <v>#REF!</v>
      </c>
      <c r="AF592" s="43" t="e">
        <f>IF(#REF!&gt;=$H591,1)</f>
        <v>#REF!</v>
      </c>
      <c r="AG592" s="43" t="e">
        <f>IF(#REF!&gt;=$H591,1)</f>
        <v>#REF!</v>
      </c>
      <c r="AH592" s="43" t="e">
        <f>IF(#REF!&gt;=$H591,1)</f>
        <v>#REF!</v>
      </c>
      <c r="AI592" s="43" t="e">
        <f>IF(#REF!&gt;=$H591,1)</f>
        <v>#REF!</v>
      </c>
      <c r="AJ592" s="43" t="e">
        <f>IF(#REF!&gt;=$H591,1)</f>
        <v>#REF!</v>
      </c>
      <c r="AK592" s="43" t="e">
        <f>IF(#REF!&gt;=$H591,1)</f>
        <v>#REF!</v>
      </c>
      <c r="AL592" s="43" t="e">
        <f>IF(#REF!&gt;=$H591,1)</f>
        <v>#REF!</v>
      </c>
      <c r="AM592" s="43" t="e">
        <f>IF(#REF!&gt;=$H591,1)</f>
        <v>#REF!</v>
      </c>
      <c r="AN592" s="43" t="e">
        <f>IF(#REF!&gt;=$H591,1)</f>
        <v>#REF!</v>
      </c>
      <c r="AO592" s="43" t="e">
        <f>IF(#REF!&gt;=$H591,1)</f>
        <v>#REF!</v>
      </c>
      <c r="AP592" s="43" t="e">
        <f>IF(#REF!&gt;=$H591,1)</f>
        <v>#REF!</v>
      </c>
      <c r="AQ592" s="43" t="e">
        <f>IF(#REF!&gt;=$H591,1)</f>
        <v>#REF!</v>
      </c>
      <c r="AR592" s="43" t="e">
        <f>IF(#REF!&gt;=$H591,1)</f>
        <v>#REF!</v>
      </c>
      <c r="AS592" s="43" t="e">
        <f>IF(#REF!&gt;=$H591,1)</f>
        <v>#REF!</v>
      </c>
      <c r="AT592" s="43" t="e">
        <f>IF(#REF!&gt;=$H591,1)</f>
        <v>#REF!</v>
      </c>
      <c r="AU592" s="43" t="e">
        <f>IF(#REF!&gt;=$H591,1)</f>
        <v>#REF!</v>
      </c>
      <c r="AV592" s="43" t="e">
        <f>IF(#REF!&gt;=$H591,1)</f>
        <v>#REF!</v>
      </c>
      <c r="AW592" s="43" t="e">
        <f>IF(#REF!&gt;=$H591,1)</f>
        <v>#REF!</v>
      </c>
      <c r="AX592" s="43" t="e">
        <f>IF(#REF!&gt;=$H591,1)</f>
        <v>#REF!</v>
      </c>
      <c r="AY592" s="43" t="e">
        <f>IF(#REF!&gt;=$H591,1)</f>
        <v>#REF!</v>
      </c>
      <c r="AZ592" s="43" t="e">
        <f>IF(#REF!&gt;=$H591,1)</f>
        <v>#REF!</v>
      </c>
      <c r="BA592" s="43" t="e">
        <f>IF(#REF!&gt;=$H591,1)</f>
        <v>#REF!</v>
      </c>
      <c r="BB592" s="43" t="e">
        <f>IF(#REF!&gt;=$H591,1)</f>
        <v>#REF!</v>
      </c>
      <c r="BC592" s="43" t="e">
        <f>IF(#REF!&gt;=$H591,1)</f>
        <v>#REF!</v>
      </c>
      <c r="BD592" s="43" t="e">
        <f>IF(#REF!&gt;=$H591,1)</f>
        <v>#REF!</v>
      </c>
      <c r="BE592" s="43" t="e">
        <f>IF(#REF!&gt;=$H591,1)</f>
        <v>#REF!</v>
      </c>
      <c r="BF592" s="43" t="e">
        <f>IF(#REF!&gt;=$H591,1)</f>
        <v>#REF!</v>
      </c>
      <c r="BG592" s="43" t="e">
        <f>IF(#REF!&gt;=$H591,1)</f>
        <v>#REF!</v>
      </c>
      <c r="BH592" s="43" t="e">
        <f>IF(#REF!&gt;=$H591,1)</f>
        <v>#REF!</v>
      </c>
      <c r="BI592" s="43" t="e">
        <f>IF(#REF!&gt;=$H591,1)</f>
        <v>#REF!</v>
      </c>
      <c r="BJ592" s="43" t="e">
        <f>IF(#REF!&gt;=$H591,1)</f>
        <v>#REF!</v>
      </c>
      <c r="BK592" s="43" t="e">
        <f>IF(#REF!&gt;=$H591,1)</f>
        <v>#REF!</v>
      </c>
      <c r="BL592" s="43" t="e">
        <f>IF(#REF!&gt;=$H591,1)</f>
        <v>#REF!</v>
      </c>
      <c r="BM592" s="43" t="e">
        <f>IF(#REF!&gt;=$H591,1)</f>
        <v>#REF!</v>
      </c>
      <c r="BN592" s="43" t="e">
        <f>IF(#REF!&gt;=$H591,1)</f>
        <v>#REF!</v>
      </c>
      <c r="BO592" s="43" t="e">
        <f>IF(#REF!&gt;=$H591,1)</f>
        <v>#REF!</v>
      </c>
      <c r="BP592" s="43" t="e">
        <f>IF(#REF!&gt;=$H591,1)</f>
        <v>#REF!</v>
      </c>
      <c r="BQ592" s="43" t="e">
        <f>IF(#REF!&gt;=$H591,1)</f>
        <v>#REF!</v>
      </c>
      <c r="BR592" s="43" t="e">
        <f>IF(#REF!&gt;=$H591,1)</f>
        <v>#REF!</v>
      </c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37"/>
      <c r="CF592" s="37"/>
      <c r="CG592" s="37" t="e">
        <f>IF($N$592&gt;=$N591,1)</f>
        <v>#REF!</v>
      </c>
      <c r="CH592" s="37" t="e">
        <f>IF($N$593&gt;=$N591,1)</f>
        <v>#REF!</v>
      </c>
      <c r="CI592" s="37" t="e">
        <f>IF(#REF!&gt;=$N591,1)</f>
        <v>#REF!</v>
      </c>
      <c r="CJ592" s="37" t="e">
        <f>IF(#REF!&gt;=$N591,1)</f>
        <v>#REF!</v>
      </c>
      <c r="CK592" s="37" t="e">
        <f>IF(#REF!&gt;=$N591,1)</f>
        <v>#REF!</v>
      </c>
      <c r="CL592" s="37" t="e">
        <f>IF(#REF!&gt;=$N591,1)</f>
        <v>#REF!</v>
      </c>
      <c r="CM592" s="37" t="e">
        <f>IF(#REF!&gt;=$N591,1)</f>
        <v>#REF!</v>
      </c>
      <c r="CN592" s="37" t="e">
        <f>IF(#REF!&gt;=$N591,1)</f>
        <v>#REF!</v>
      </c>
      <c r="CO592" s="37" t="e">
        <f>IF(#REF!&gt;=$N591,1)</f>
        <v>#REF!</v>
      </c>
      <c r="CP592" s="37" t="e">
        <f>IF(#REF!&gt;=$N591,1)</f>
        <v>#REF!</v>
      </c>
      <c r="CQ592" s="37" t="e">
        <f>IF(#REF!&gt;=$N591,1)</f>
        <v>#REF!</v>
      </c>
      <c r="CR592" s="37" t="e">
        <f>IF(#REF!&gt;=$N591,1)</f>
        <v>#REF!</v>
      </c>
      <c r="CS592" s="37" t="e">
        <f>IF(#REF!&gt;=$N591,1)</f>
        <v>#REF!</v>
      </c>
      <c r="CT592" s="37" t="e">
        <f>IF(#REF!&gt;=$N591,1)</f>
        <v>#REF!</v>
      </c>
      <c r="CU592" s="37" t="e">
        <f>IF(#REF!&gt;=$N591,1)</f>
        <v>#REF!</v>
      </c>
      <c r="CV592" s="37" t="e">
        <f>IF(#REF!&gt;=$N591,1)</f>
        <v>#REF!</v>
      </c>
      <c r="CW592" s="37" t="e">
        <f>IF(#REF!&gt;=$N591,1)</f>
        <v>#REF!</v>
      </c>
      <c r="CX592" s="37" t="e">
        <f>IF(#REF!&gt;=$N591,1)</f>
        <v>#REF!</v>
      </c>
      <c r="CY592" s="37" t="e">
        <f>IF(#REF!&gt;=$N591,1)</f>
        <v>#REF!</v>
      </c>
      <c r="CZ592" s="37" t="e">
        <f>IF(#REF!&gt;=$N591,1)</f>
        <v>#REF!</v>
      </c>
      <c r="DA592" s="37" t="e">
        <f>IF(#REF!&gt;=$N591,1)</f>
        <v>#REF!</v>
      </c>
      <c r="DB592" s="37" t="e">
        <f>IF(#REF!&gt;=$N591,1)</f>
        <v>#REF!</v>
      </c>
      <c r="DC592" s="37" t="e">
        <f>IF(#REF!&gt;=$N591,1)</f>
        <v>#REF!</v>
      </c>
      <c r="DD592" s="37" t="e">
        <f>IF(#REF!&gt;=$N591,1)</f>
        <v>#REF!</v>
      </c>
      <c r="DE592" s="37" t="e">
        <f>IF(#REF!&gt;=$N591,1)</f>
        <v>#REF!</v>
      </c>
      <c r="DF592" s="37" t="e">
        <f>IF(#REF!&gt;=$N591,1)</f>
        <v>#REF!</v>
      </c>
      <c r="DG592" s="37" t="e">
        <f>IF(#REF!&gt;=$N591,1)</f>
        <v>#REF!</v>
      </c>
      <c r="DH592" s="37" t="e">
        <f>IF(#REF!&gt;=$N591,1)</f>
        <v>#REF!</v>
      </c>
      <c r="DI592" s="37" t="e">
        <f>IF(#REF!&gt;=$N591,1)</f>
        <v>#REF!</v>
      </c>
      <c r="DJ592" s="37" t="e">
        <f>IF(#REF!&gt;=$N591,1)</f>
        <v>#REF!</v>
      </c>
      <c r="DK592" s="37" t="e">
        <f>IF(#REF!&gt;=$N591,1)</f>
        <v>#REF!</v>
      </c>
      <c r="DL592" s="37" t="e">
        <f>IF(#REF!&gt;=$N591,1)</f>
        <v>#REF!</v>
      </c>
      <c r="DM592" s="37" t="e">
        <f>IF(#REF!&gt;=$N591,1)</f>
        <v>#REF!</v>
      </c>
      <c r="DN592" s="37" t="e">
        <f>IF(#REF!&gt;=$N591,1)</f>
        <v>#REF!</v>
      </c>
      <c r="DO592" s="37" t="e">
        <f>IF(#REF!&gt;=$N591,1)</f>
        <v>#REF!</v>
      </c>
      <c r="DP592" s="37" t="e">
        <f>IF(#REF!&gt;=$N591,1)</f>
        <v>#REF!</v>
      </c>
      <c r="DQ592" s="37" t="e">
        <f>IF(#REF!&gt;=$N591,1)</f>
        <v>#REF!</v>
      </c>
      <c r="DR592" s="37" t="e">
        <f>IF(#REF!&gt;=$N591,1)</f>
        <v>#REF!</v>
      </c>
      <c r="DS592" s="37" t="e">
        <f>IF(#REF!&gt;=$N591,1)</f>
        <v>#REF!</v>
      </c>
      <c r="DT592" s="37" t="e">
        <f>IF(#REF!&gt;=$N591,1)</f>
        <v>#REF!</v>
      </c>
      <c r="DU592" s="37" t="e">
        <f>IF(#REF!&gt;=$N591,1)</f>
        <v>#REF!</v>
      </c>
      <c r="DV592" s="37" t="e">
        <f>IF(#REF!&gt;=$N591,1)</f>
        <v>#REF!</v>
      </c>
      <c r="DW592" s="37" t="e">
        <f>IF(#REF!&gt;=$N591,1)</f>
        <v>#REF!</v>
      </c>
      <c r="DX592" s="37" t="e">
        <f>IF(#REF!&gt;=$N591,1)</f>
        <v>#REF!</v>
      </c>
      <c r="DY592" s="37" t="e">
        <f>IF(#REF!&gt;=$N591,1)</f>
        <v>#REF!</v>
      </c>
      <c r="DZ592" s="37" t="e">
        <f>IF(#REF!&gt;=$N591,1)</f>
        <v>#REF!</v>
      </c>
      <c r="EA592" s="37" t="e">
        <f>IF(#REF!&gt;=$N591,1)</f>
        <v>#REF!</v>
      </c>
    </row>
    <row r="593" spans="6:131" ht="15" x14ac:dyDescent="0.25">
      <c r="F593" s="4">
        <v>5</v>
      </c>
      <c r="G593" s="7" t="e">
        <v>#REF!</v>
      </c>
      <c r="H593" s="8" t="e">
        <f>RANK(G593,$G$589:$G$593,1)</f>
        <v>#REF!</v>
      </c>
      <c r="I593" s="8" t="e">
        <f>+Y595</f>
        <v>#REF!</v>
      </c>
      <c r="J593" s="8">
        <f>(F593*(F593-1))/4</f>
        <v>5</v>
      </c>
      <c r="K593" s="8">
        <f>(F593*(F593-1)*(2*F593+5))/72</f>
        <v>4.166666666666667</v>
      </c>
      <c r="L593" s="8" t="e">
        <f>I593+L592</f>
        <v>#REF!</v>
      </c>
      <c r="M593" s="8" t="e">
        <f>+(L593-J593)/K593^0.5</f>
        <v>#REF!</v>
      </c>
      <c r="N593" s="39" t="e">
        <f>RANK(G589,$G$589:$G$593,1)</f>
        <v>#REF!</v>
      </c>
      <c r="O593" s="42" t="e">
        <f>+CH595</f>
        <v>#REF!</v>
      </c>
      <c r="P593" s="40">
        <f>((F593*(F593-1))/4)</f>
        <v>5</v>
      </c>
      <c r="Q593" s="40">
        <f>((F593*(F593-1)*(2*F593+5))/72)</f>
        <v>4.166666666666667</v>
      </c>
      <c r="R593" s="40" t="e">
        <f>SUM(O593+R592)</f>
        <v>#REF!</v>
      </c>
      <c r="S593" s="40" t="e">
        <f>-((R593-P593)/Q593^0.5)</f>
        <v>#REF!</v>
      </c>
      <c r="T593" s="4"/>
      <c r="U593" s="4"/>
      <c r="V593" s="43"/>
      <c r="W593" s="43"/>
      <c r="X593" s="43"/>
      <c r="Y593" s="43" t="e">
        <f>IF($H$593&gt;=$H592,1)</f>
        <v>#REF!</v>
      </c>
      <c r="Z593" s="43" t="e">
        <f>IF(#REF!&gt;=$H592,1)</f>
        <v>#REF!</v>
      </c>
      <c r="AA593" s="43" t="e">
        <f>IF(#REF!&gt;=$H592,1)</f>
        <v>#REF!</v>
      </c>
      <c r="AB593" s="43" t="e">
        <f>IF(#REF!&gt;=$H592,1)</f>
        <v>#REF!</v>
      </c>
      <c r="AC593" s="43" t="e">
        <f>IF(#REF!&gt;=$H592,1)</f>
        <v>#REF!</v>
      </c>
      <c r="AD593" s="43" t="e">
        <f>IF(#REF!&gt;=$H592,1)</f>
        <v>#REF!</v>
      </c>
      <c r="AE593" s="43" t="e">
        <f>IF(#REF!&gt;=$H592,1)</f>
        <v>#REF!</v>
      </c>
      <c r="AF593" s="43" t="e">
        <f>IF(#REF!&gt;=$H592,1)</f>
        <v>#REF!</v>
      </c>
      <c r="AG593" s="43" t="e">
        <f>IF(#REF!&gt;=$H592,1)</f>
        <v>#REF!</v>
      </c>
      <c r="AH593" s="43" t="e">
        <f>IF(#REF!&gt;=$H592,1)</f>
        <v>#REF!</v>
      </c>
      <c r="AI593" s="43" t="e">
        <f>IF(#REF!&gt;=$H592,1)</f>
        <v>#REF!</v>
      </c>
      <c r="AJ593" s="43" t="e">
        <f>IF(#REF!&gt;=$H592,1)</f>
        <v>#REF!</v>
      </c>
      <c r="AK593" s="43" t="e">
        <f>IF(#REF!&gt;=$H592,1)</f>
        <v>#REF!</v>
      </c>
      <c r="AL593" s="43" t="e">
        <f>IF(#REF!&gt;=$H592,1)</f>
        <v>#REF!</v>
      </c>
      <c r="AM593" s="43" t="e">
        <f>IF(#REF!&gt;=$H592,1)</f>
        <v>#REF!</v>
      </c>
      <c r="AN593" s="43" t="e">
        <f>IF(#REF!&gt;=$H592,1)</f>
        <v>#REF!</v>
      </c>
      <c r="AO593" s="43" t="e">
        <f>IF(#REF!&gt;=$H592,1)</f>
        <v>#REF!</v>
      </c>
      <c r="AP593" s="43" t="e">
        <f>IF(#REF!&gt;=$H592,1)</f>
        <v>#REF!</v>
      </c>
      <c r="AQ593" s="43" t="e">
        <f>IF(#REF!&gt;=$H592,1)</f>
        <v>#REF!</v>
      </c>
      <c r="AR593" s="43" t="e">
        <f>IF(#REF!&gt;=$H592,1)</f>
        <v>#REF!</v>
      </c>
      <c r="AS593" s="43" t="e">
        <f>IF(#REF!&gt;=$H592,1)</f>
        <v>#REF!</v>
      </c>
      <c r="AT593" s="43" t="e">
        <f>IF(#REF!&gt;=$H592,1)</f>
        <v>#REF!</v>
      </c>
      <c r="AU593" s="43" t="e">
        <f>IF(#REF!&gt;=$H592,1)</f>
        <v>#REF!</v>
      </c>
      <c r="AV593" s="43" t="e">
        <f>IF(#REF!&gt;=$H592,1)</f>
        <v>#REF!</v>
      </c>
      <c r="AW593" s="43" t="e">
        <f>IF(#REF!&gt;=$H592,1)</f>
        <v>#REF!</v>
      </c>
      <c r="AX593" s="43" t="e">
        <f>IF(#REF!&gt;=$H592,1)</f>
        <v>#REF!</v>
      </c>
      <c r="AY593" s="43" t="e">
        <f>IF(#REF!&gt;=$H592,1)</f>
        <v>#REF!</v>
      </c>
      <c r="AZ593" s="43" t="e">
        <f>IF(#REF!&gt;=$H592,1)</f>
        <v>#REF!</v>
      </c>
      <c r="BA593" s="43" t="e">
        <f>IF(#REF!&gt;=$H592,1)</f>
        <v>#REF!</v>
      </c>
      <c r="BB593" s="43" t="e">
        <f>IF(#REF!&gt;=$H592,1)</f>
        <v>#REF!</v>
      </c>
      <c r="BC593" s="43" t="e">
        <f>IF(#REF!&gt;=$H592,1)</f>
        <v>#REF!</v>
      </c>
      <c r="BD593" s="43" t="e">
        <f>IF(#REF!&gt;=$H592,1)</f>
        <v>#REF!</v>
      </c>
      <c r="BE593" s="43" t="e">
        <f>IF(#REF!&gt;=$H592,1)</f>
        <v>#REF!</v>
      </c>
      <c r="BF593" s="43" t="e">
        <f>IF(#REF!&gt;=$H592,1)</f>
        <v>#REF!</v>
      </c>
      <c r="BG593" s="43" t="e">
        <f>IF(#REF!&gt;=$H592,1)</f>
        <v>#REF!</v>
      </c>
      <c r="BH593" s="43" t="e">
        <f>IF(#REF!&gt;=$H592,1)</f>
        <v>#REF!</v>
      </c>
      <c r="BI593" s="43" t="e">
        <f>IF(#REF!&gt;=$H592,1)</f>
        <v>#REF!</v>
      </c>
      <c r="BJ593" s="43" t="e">
        <f>IF(#REF!&gt;=$H592,1)</f>
        <v>#REF!</v>
      </c>
      <c r="BK593" s="43" t="e">
        <f>IF(#REF!&gt;=$H592,1)</f>
        <v>#REF!</v>
      </c>
      <c r="BL593" s="43" t="e">
        <f>IF(#REF!&gt;=$H592,1)</f>
        <v>#REF!</v>
      </c>
      <c r="BM593" s="43" t="e">
        <f>IF(#REF!&gt;=$H592,1)</f>
        <v>#REF!</v>
      </c>
      <c r="BN593" s="43" t="e">
        <f>IF(#REF!&gt;=$H592,1)</f>
        <v>#REF!</v>
      </c>
      <c r="BO593" s="43" t="e">
        <f>IF(#REF!&gt;=$H592,1)</f>
        <v>#REF!</v>
      </c>
      <c r="BP593" s="43" t="e">
        <f>IF(#REF!&gt;=$H592,1)</f>
        <v>#REF!</v>
      </c>
      <c r="BQ593" s="43" t="e">
        <f>IF(#REF!&gt;=$H592,1)</f>
        <v>#REF!</v>
      </c>
      <c r="BR593" s="43" t="e">
        <f>IF(#REF!&gt;=$H592,1)</f>
        <v>#REF!</v>
      </c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37"/>
      <c r="CF593" s="37"/>
      <c r="CG593" s="37"/>
      <c r="CH593" s="37" t="e">
        <f>IF($N$593&gt;=$N592,1)</f>
        <v>#REF!</v>
      </c>
      <c r="CI593" s="37" t="e">
        <f>IF(#REF!&gt;=$N592,1)</f>
        <v>#REF!</v>
      </c>
      <c r="CJ593" s="37" t="e">
        <f>IF(#REF!&gt;=$N592,1)</f>
        <v>#REF!</v>
      </c>
      <c r="CK593" s="37" t="e">
        <f>IF(#REF!&gt;=$N592,1)</f>
        <v>#REF!</v>
      </c>
      <c r="CL593" s="37" t="e">
        <f>IF(#REF!&gt;=$N592,1)</f>
        <v>#REF!</v>
      </c>
      <c r="CM593" s="37" t="e">
        <f>IF(#REF!&gt;=$N592,1)</f>
        <v>#REF!</v>
      </c>
      <c r="CN593" s="37" t="e">
        <f>IF(#REF!&gt;=$N592,1)</f>
        <v>#REF!</v>
      </c>
      <c r="CO593" s="37" t="e">
        <f>IF(#REF!&gt;=$N592,1)</f>
        <v>#REF!</v>
      </c>
      <c r="CP593" s="37" t="e">
        <f>IF(#REF!&gt;=$N592,1)</f>
        <v>#REF!</v>
      </c>
      <c r="CQ593" s="37" t="e">
        <f>IF(#REF!&gt;=$N592,1)</f>
        <v>#REF!</v>
      </c>
      <c r="CR593" s="37" t="e">
        <f>IF(#REF!&gt;=$N592,1)</f>
        <v>#REF!</v>
      </c>
      <c r="CS593" s="37" t="e">
        <f>IF(#REF!&gt;=$N592,1)</f>
        <v>#REF!</v>
      </c>
      <c r="CT593" s="37" t="e">
        <f>IF(#REF!&gt;=$N592,1)</f>
        <v>#REF!</v>
      </c>
      <c r="CU593" s="37" t="e">
        <f>IF(#REF!&gt;=$N592,1)</f>
        <v>#REF!</v>
      </c>
      <c r="CV593" s="37" t="e">
        <f>IF(#REF!&gt;=$N592,1)</f>
        <v>#REF!</v>
      </c>
      <c r="CW593" s="37" t="e">
        <f>IF(#REF!&gt;=$N592,1)</f>
        <v>#REF!</v>
      </c>
      <c r="CX593" s="37" t="e">
        <f>IF(#REF!&gt;=$N592,1)</f>
        <v>#REF!</v>
      </c>
      <c r="CY593" s="37" t="e">
        <f>IF(#REF!&gt;=$N592,1)</f>
        <v>#REF!</v>
      </c>
      <c r="CZ593" s="37" t="e">
        <f>IF(#REF!&gt;=$N592,1)</f>
        <v>#REF!</v>
      </c>
      <c r="DA593" s="37" t="e">
        <f>IF(#REF!&gt;=$N592,1)</f>
        <v>#REF!</v>
      </c>
      <c r="DB593" s="37" t="e">
        <f>IF(#REF!&gt;=$N592,1)</f>
        <v>#REF!</v>
      </c>
      <c r="DC593" s="37" t="e">
        <f>IF(#REF!&gt;=$N592,1)</f>
        <v>#REF!</v>
      </c>
      <c r="DD593" s="37" t="e">
        <f>IF(#REF!&gt;=$N592,1)</f>
        <v>#REF!</v>
      </c>
      <c r="DE593" s="37" t="e">
        <f>IF(#REF!&gt;=$N592,1)</f>
        <v>#REF!</v>
      </c>
      <c r="DF593" s="37" t="e">
        <f>IF(#REF!&gt;=$N592,1)</f>
        <v>#REF!</v>
      </c>
      <c r="DG593" s="37" t="e">
        <f>IF(#REF!&gt;=$N592,1)</f>
        <v>#REF!</v>
      </c>
      <c r="DH593" s="37" t="e">
        <f>IF(#REF!&gt;=$N592,1)</f>
        <v>#REF!</v>
      </c>
      <c r="DI593" s="37" t="e">
        <f>IF(#REF!&gt;=$N592,1)</f>
        <v>#REF!</v>
      </c>
      <c r="DJ593" s="37" t="e">
        <f>IF(#REF!&gt;=$N592,1)</f>
        <v>#REF!</v>
      </c>
      <c r="DK593" s="37" t="e">
        <f>IF(#REF!&gt;=$N592,1)</f>
        <v>#REF!</v>
      </c>
      <c r="DL593" s="37" t="e">
        <f>IF(#REF!&gt;=$N592,1)</f>
        <v>#REF!</v>
      </c>
      <c r="DM593" s="37" t="e">
        <f>IF(#REF!&gt;=$N592,1)</f>
        <v>#REF!</v>
      </c>
      <c r="DN593" s="37" t="e">
        <f>IF(#REF!&gt;=$N592,1)</f>
        <v>#REF!</v>
      </c>
      <c r="DO593" s="37" t="e">
        <f>IF(#REF!&gt;=$N592,1)</f>
        <v>#REF!</v>
      </c>
      <c r="DP593" s="37" t="e">
        <f>IF(#REF!&gt;=$N592,1)</f>
        <v>#REF!</v>
      </c>
      <c r="DQ593" s="37" t="e">
        <f>IF(#REF!&gt;=$N592,1)</f>
        <v>#REF!</v>
      </c>
      <c r="DR593" s="37" t="e">
        <f>IF(#REF!&gt;=$N592,1)</f>
        <v>#REF!</v>
      </c>
      <c r="DS593" s="37" t="e">
        <f>IF(#REF!&gt;=$N592,1)</f>
        <v>#REF!</v>
      </c>
      <c r="DT593" s="37" t="e">
        <f>IF(#REF!&gt;=$N592,1)</f>
        <v>#REF!</v>
      </c>
      <c r="DU593" s="37" t="e">
        <f>IF(#REF!&gt;=$N592,1)</f>
        <v>#REF!</v>
      </c>
      <c r="DV593" s="37" t="e">
        <f>IF(#REF!&gt;=$N592,1)</f>
        <v>#REF!</v>
      </c>
      <c r="DW593" s="37" t="e">
        <f>IF(#REF!&gt;=$N592,1)</f>
        <v>#REF!</v>
      </c>
      <c r="DX593" s="37" t="e">
        <f>IF(#REF!&gt;=$N592,1)</f>
        <v>#REF!</v>
      </c>
      <c r="DY593" s="37" t="e">
        <f>IF(#REF!&gt;=$N592,1)</f>
        <v>#REF!</v>
      </c>
      <c r="DZ593" s="37" t="e">
        <f>IF(#REF!&gt;=$N592,1)</f>
        <v>#REF!</v>
      </c>
      <c r="EA593" s="37" t="e">
        <f>IF(#REF!&gt;=$N592,1)</f>
        <v>#REF!</v>
      </c>
    </row>
    <row r="594" spans="6:131" x14ac:dyDescent="0.25">
      <c r="CE594" s="37"/>
      <c r="CF594" s="37"/>
      <c r="CG594" s="37"/>
      <c r="CH594" s="37"/>
      <c r="CI594" s="37"/>
      <c r="CJ594" s="37"/>
      <c r="CK594" s="37"/>
      <c r="CL594" s="37"/>
      <c r="CM594" s="37"/>
      <c r="CN594" s="37"/>
      <c r="CO594" s="37"/>
      <c r="CP594" s="37"/>
      <c r="CQ594" s="37"/>
      <c r="CR594" s="37"/>
      <c r="CS594" s="37"/>
      <c r="CT594" s="37"/>
      <c r="CU594" s="37"/>
      <c r="CV594" s="37"/>
      <c r="CW594" s="37"/>
      <c r="CX594" s="37"/>
      <c r="CY594" s="37"/>
      <c r="CZ594" s="37"/>
      <c r="DA594" s="37"/>
      <c r="DB594" s="37"/>
      <c r="DC594" s="37"/>
      <c r="DD594" s="37"/>
      <c r="DE594" s="37"/>
      <c r="DF594" s="37"/>
      <c r="DG594" s="37"/>
      <c r="DH594" s="37"/>
      <c r="DI594" s="37"/>
      <c r="DJ594" s="37"/>
      <c r="DK594" s="37"/>
      <c r="DL594" s="37"/>
      <c r="DM594" s="37"/>
      <c r="DN594" s="37"/>
      <c r="DO594" s="37"/>
      <c r="DP594" s="37"/>
      <c r="DQ594" s="37"/>
      <c r="DR594" s="38"/>
      <c r="DS594" s="38"/>
      <c r="DT594" s="38"/>
      <c r="DU594" s="38"/>
      <c r="DV594" s="38"/>
      <c r="DW594" s="38"/>
      <c r="DX594" s="38"/>
      <c r="DY594" s="38"/>
      <c r="DZ594" s="38"/>
      <c r="EA594" s="38"/>
    </row>
    <row r="595" spans="6:131" x14ac:dyDescent="0.25">
      <c r="V595" s="6" t="e">
        <f t="shared" ref="V595:CS595" si="526">SUM(V590:V593)</f>
        <v>#REF!</v>
      </c>
      <c r="W595" s="6" t="e">
        <f t="shared" si="526"/>
        <v>#REF!</v>
      </c>
      <c r="X595" s="6" t="e">
        <f t="shared" si="526"/>
        <v>#REF!</v>
      </c>
      <c r="Y595" s="6" t="e">
        <f t="shared" si="526"/>
        <v>#REF!</v>
      </c>
      <c r="Z595" s="6" t="e">
        <f t="shared" si="526"/>
        <v>#REF!</v>
      </c>
      <c r="AA595" s="6" t="e">
        <f t="shared" si="526"/>
        <v>#REF!</v>
      </c>
      <c r="AB595" s="6" t="e">
        <f t="shared" si="526"/>
        <v>#REF!</v>
      </c>
      <c r="AC595" s="6" t="e">
        <f t="shared" si="526"/>
        <v>#REF!</v>
      </c>
      <c r="AD595" s="6" t="e">
        <f t="shared" si="526"/>
        <v>#REF!</v>
      </c>
      <c r="AE595" s="6" t="e">
        <f t="shared" si="526"/>
        <v>#REF!</v>
      </c>
      <c r="AF595" s="6" t="e">
        <f t="shared" si="526"/>
        <v>#REF!</v>
      </c>
      <c r="AG595" s="6" t="e">
        <f t="shared" si="526"/>
        <v>#REF!</v>
      </c>
      <c r="AH595" s="6" t="e">
        <f t="shared" si="526"/>
        <v>#REF!</v>
      </c>
      <c r="AI595" s="6" t="e">
        <f t="shared" si="526"/>
        <v>#REF!</v>
      </c>
      <c r="AJ595" s="6" t="e">
        <f t="shared" si="526"/>
        <v>#REF!</v>
      </c>
      <c r="AK595" s="6" t="e">
        <f t="shared" si="526"/>
        <v>#REF!</v>
      </c>
      <c r="AL595" s="6" t="e">
        <f t="shared" si="526"/>
        <v>#REF!</v>
      </c>
      <c r="AM595" s="6" t="e">
        <f t="shared" si="526"/>
        <v>#REF!</v>
      </c>
      <c r="AN595" s="6" t="e">
        <f t="shared" si="526"/>
        <v>#REF!</v>
      </c>
      <c r="AO595" s="6" t="e">
        <f t="shared" si="526"/>
        <v>#REF!</v>
      </c>
      <c r="AP595" s="6" t="e">
        <f t="shared" si="526"/>
        <v>#REF!</v>
      </c>
      <c r="AQ595" s="6" t="e">
        <f t="shared" si="526"/>
        <v>#REF!</v>
      </c>
      <c r="AR595" s="6" t="e">
        <f t="shared" si="526"/>
        <v>#REF!</v>
      </c>
      <c r="AS595" s="6" t="e">
        <f t="shared" si="526"/>
        <v>#REF!</v>
      </c>
      <c r="AT595" s="6" t="e">
        <f t="shared" si="526"/>
        <v>#REF!</v>
      </c>
      <c r="AU595" s="6" t="e">
        <f t="shared" si="526"/>
        <v>#REF!</v>
      </c>
      <c r="AV595" s="6" t="e">
        <f t="shared" si="526"/>
        <v>#REF!</v>
      </c>
      <c r="AW595" s="6" t="e">
        <f t="shared" si="526"/>
        <v>#REF!</v>
      </c>
      <c r="AX595" s="6" t="e">
        <f t="shared" si="526"/>
        <v>#REF!</v>
      </c>
      <c r="AY595" s="6" t="e">
        <f t="shared" si="526"/>
        <v>#REF!</v>
      </c>
      <c r="AZ595" s="6" t="e">
        <f t="shared" si="526"/>
        <v>#REF!</v>
      </c>
      <c r="BA595" s="6" t="e">
        <f t="shared" si="526"/>
        <v>#REF!</v>
      </c>
      <c r="BB595" s="6" t="e">
        <f t="shared" si="526"/>
        <v>#REF!</v>
      </c>
      <c r="BC595" s="6" t="e">
        <f t="shared" si="526"/>
        <v>#REF!</v>
      </c>
      <c r="BD595" s="6" t="e">
        <f t="shared" si="526"/>
        <v>#REF!</v>
      </c>
      <c r="BE595" s="6" t="e">
        <f t="shared" si="526"/>
        <v>#REF!</v>
      </c>
      <c r="BF595" s="6" t="e">
        <f t="shared" si="526"/>
        <v>#REF!</v>
      </c>
      <c r="BG595" s="6" t="e">
        <f t="shared" si="526"/>
        <v>#REF!</v>
      </c>
      <c r="BH595" s="6" t="e">
        <f t="shared" si="526"/>
        <v>#REF!</v>
      </c>
      <c r="BI595" s="6" t="e">
        <f t="shared" si="526"/>
        <v>#REF!</v>
      </c>
      <c r="BJ595" s="6" t="e">
        <f t="shared" si="526"/>
        <v>#REF!</v>
      </c>
      <c r="BK595" s="6" t="e">
        <f t="shared" si="526"/>
        <v>#REF!</v>
      </c>
      <c r="BL595" s="6" t="e">
        <f t="shared" si="526"/>
        <v>#REF!</v>
      </c>
      <c r="BM595" s="6" t="e">
        <f t="shared" si="526"/>
        <v>#REF!</v>
      </c>
      <c r="BN595" s="6" t="e">
        <f t="shared" si="526"/>
        <v>#REF!</v>
      </c>
      <c r="BO595" s="6" t="e">
        <f t="shared" si="526"/>
        <v>#REF!</v>
      </c>
      <c r="BP595" s="6" t="e">
        <f t="shared" si="526"/>
        <v>#REF!</v>
      </c>
      <c r="BQ595" s="6" t="e">
        <f t="shared" si="526"/>
        <v>#REF!</v>
      </c>
      <c r="BR595" s="6" t="e">
        <f t="shared" si="526"/>
        <v>#REF!</v>
      </c>
      <c r="CE595" s="38" t="e">
        <f t="shared" si="526"/>
        <v>#REF!</v>
      </c>
      <c r="CF595" s="38" t="e">
        <f t="shared" si="526"/>
        <v>#REF!</v>
      </c>
      <c r="CG595" s="38" t="e">
        <f t="shared" si="526"/>
        <v>#REF!</v>
      </c>
      <c r="CH595" s="38" t="e">
        <f t="shared" si="526"/>
        <v>#REF!</v>
      </c>
      <c r="CI595" s="38" t="e">
        <f t="shared" si="526"/>
        <v>#REF!</v>
      </c>
      <c r="CJ595" s="38" t="e">
        <f t="shared" si="526"/>
        <v>#REF!</v>
      </c>
      <c r="CK595" s="38" t="e">
        <f t="shared" si="526"/>
        <v>#REF!</v>
      </c>
      <c r="CL595" s="38" t="e">
        <f t="shared" si="526"/>
        <v>#REF!</v>
      </c>
      <c r="CM595" s="38" t="e">
        <f t="shared" si="526"/>
        <v>#REF!</v>
      </c>
      <c r="CN595" s="38" t="e">
        <f t="shared" si="526"/>
        <v>#REF!</v>
      </c>
      <c r="CO595" s="38" t="e">
        <f t="shared" si="526"/>
        <v>#REF!</v>
      </c>
      <c r="CP595" s="38" t="e">
        <f t="shared" si="526"/>
        <v>#REF!</v>
      </c>
      <c r="CQ595" s="38" t="e">
        <f t="shared" si="526"/>
        <v>#REF!</v>
      </c>
      <c r="CR595" s="38" t="e">
        <f t="shared" si="526"/>
        <v>#REF!</v>
      </c>
      <c r="CS595" s="38" t="e">
        <f t="shared" si="526"/>
        <v>#REF!</v>
      </c>
      <c r="CT595" s="38" t="e">
        <f t="shared" ref="CT595:EA595" si="527">SUM(CT590:CT593)</f>
        <v>#REF!</v>
      </c>
      <c r="CU595" s="38" t="e">
        <f t="shared" si="527"/>
        <v>#REF!</v>
      </c>
      <c r="CV595" s="38" t="e">
        <f t="shared" si="527"/>
        <v>#REF!</v>
      </c>
      <c r="CW595" s="38" t="e">
        <f t="shared" si="527"/>
        <v>#REF!</v>
      </c>
      <c r="CX595" s="38" t="e">
        <f t="shared" si="527"/>
        <v>#REF!</v>
      </c>
      <c r="CY595" s="38" t="e">
        <f t="shared" si="527"/>
        <v>#REF!</v>
      </c>
      <c r="CZ595" s="38" t="e">
        <f t="shared" si="527"/>
        <v>#REF!</v>
      </c>
      <c r="DA595" s="38" t="e">
        <f t="shared" si="527"/>
        <v>#REF!</v>
      </c>
      <c r="DB595" s="38" t="e">
        <f t="shared" si="527"/>
        <v>#REF!</v>
      </c>
      <c r="DC595" s="38" t="e">
        <f t="shared" si="527"/>
        <v>#REF!</v>
      </c>
      <c r="DD595" s="38" t="e">
        <f t="shared" si="527"/>
        <v>#REF!</v>
      </c>
      <c r="DE595" s="38" t="e">
        <f t="shared" si="527"/>
        <v>#REF!</v>
      </c>
      <c r="DF595" s="38" t="e">
        <f t="shared" si="527"/>
        <v>#REF!</v>
      </c>
      <c r="DG595" s="38" t="e">
        <f t="shared" si="527"/>
        <v>#REF!</v>
      </c>
      <c r="DH595" s="38" t="e">
        <f t="shared" si="527"/>
        <v>#REF!</v>
      </c>
      <c r="DI595" s="38" t="e">
        <f t="shared" si="527"/>
        <v>#REF!</v>
      </c>
      <c r="DJ595" s="38" t="e">
        <f t="shared" si="527"/>
        <v>#REF!</v>
      </c>
      <c r="DK595" s="38" t="e">
        <f t="shared" si="527"/>
        <v>#REF!</v>
      </c>
      <c r="DL595" s="38" t="e">
        <f t="shared" si="527"/>
        <v>#REF!</v>
      </c>
      <c r="DM595" s="38" t="e">
        <f t="shared" si="527"/>
        <v>#REF!</v>
      </c>
      <c r="DN595" s="38" t="e">
        <f t="shared" si="527"/>
        <v>#REF!</v>
      </c>
      <c r="DO595" s="38" t="e">
        <f t="shared" si="527"/>
        <v>#REF!</v>
      </c>
      <c r="DP595" s="38" t="e">
        <f t="shared" si="527"/>
        <v>#REF!</v>
      </c>
      <c r="DQ595" s="38" t="e">
        <f t="shared" si="527"/>
        <v>#REF!</v>
      </c>
      <c r="DR595" s="38" t="e">
        <f t="shared" si="527"/>
        <v>#REF!</v>
      </c>
      <c r="DS595" s="38" t="e">
        <f t="shared" si="527"/>
        <v>#REF!</v>
      </c>
      <c r="DT595" s="38" t="e">
        <f t="shared" si="527"/>
        <v>#REF!</v>
      </c>
      <c r="DU595" s="38" t="e">
        <f t="shared" si="527"/>
        <v>#REF!</v>
      </c>
      <c r="DV595" s="38" t="e">
        <f t="shared" si="527"/>
        <v>#REF!</v>
      </c>
      <c r="DW595" s="38" t="e">
        <f t="shared" si="527"/>
        <v>#REF!</v>
      </c>
      <c r="DX595" s="38" t="e">
        <f t="shared" si="527"/>
        <v>#REF!</v>
      </c>
      <c r="DY595" s="38" t="e">
        <f t="shared" si="527"/>
        <v>#REF!</v>
      </c>
      <c r="DZ595" s="38" t="e">
        <f t="shared" si="527"/>
        <v>#REF!</v>
      </c>
      <c r="EA595" s="38" t="e">
        <f t="shared" si="527"/>
        <v>#REF!</v>
      </c>
    </row>
  </sheetData>
  <sheetProtection password="CF5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</vt:vector>
  </HeadingPairs>
  <TitlesOfParts>
    <vt:vector size="8" baseType="lpstr">
      <vt:lpstr>Amar</vt:lpstr>
      <vt:lpstr>About</vt:lpstr>
      <vt:lpstr>.</vt:lpstr>
      <vt:lpstr>Trnd</vt:lpstr>
      <vt:lpstr>PERIOD</vt:lpstr>
      <vt:lpstr>PENTAD</vt:lpstr>
      <vt:lpstr>Mankindal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pishbini</dc:creator>
  <cp:lastModifiedBy>hava</cp:lastModifiedBy>
  <dcterms:created xsi:type="dcterms:W3CDTF">2015-07-01T08:02:37Z</dcterms:created>
  <dcterms:modified xsi:type="dcterms:W3CDTF">2017-06-06T01:08:09Z</dcterms:modified>
</cp:coreProperties>
</file>